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11340" activeTab="0"/>
  </bookViews>
  <sheets>
    <sheet name="harmonogram" sheetId="1" r:id="rId1"/>
    <sheet name="skrót" sheetId="2" r:id="rId2"/>
    <sheet name="Arkusz3" sheetId="3" r:id="rId3"/>
  </sheets>
  <definedNames>
    <definedName name="_xlnm.Print_Area" localSheetId="0">'harmonogram'!$A$1:$F$174</definedName>
  </definedNames>
  <calcPr fullCalcOnLoad="1"/>
</workbook>
</file>

<file path=xl/sharedStrings.xml><?xml version="1.0" encoding="utf-8"?>
<sst xmlns="http://schemas.openxmlformats.org/spreadsheetml/2006/main" count="190" uniqueCount="190">
  <si>
    <t>Nazwa ulicy</t>
  </si>
  <si>
    <t>Długość w mb</t>
  </si>
  <si>
    <t>powierzchnia m2</t>
  </si>
  <si>
    <t>ul.  Kopernika</t>
  </si>
  <si>
    <t>ul. Chorzowska</t>
  </si>
  <si>
    <t>ul. Sawickiej</t>
  </si>
  <si>
    <t>ul. Dworcowa</t>
  </si>
  <si>
    <t>ul. Akacjowa</t>
  </si>
  <si>
    <t>ul. Hajduki</t>
  </si>
  <si>
    <t>ul. Kasprzaka</t>
  </si>
  <si>
    <t>ul. Buczka</t>
  </si>
  <si>
    <t>ul. Katowicka  pozostała część</t>
  </si>
  <si>
    <t>ul. Boczna</t>
  </si>
  <si>
    <t>ul. Komandra za wyjątkiem dojazdów do posesji</t>
  </si>
  <si>
    <t>ul. Fornalskiej</t>
  </si>
  <si>
    <t>ul. Korfantego za wyjątkiem dojazdów do osiedla</t>
  </si>
  <si>
    <t>ul. Piechaczka</t>
  </si>
  <si>
    <t>ul. Oświęcimska</t>
  </si>
  <si>
    <t>ul. Łagiewnicka</t>
  </si>
  <si>
    <t>ul. Sportowa</t>
  </si>
  <si>
    <t>ul. Świerczewskiego</t>
  </si>
  <si>
    <t xml:space="preserve">ul. Metalowców </t>
  </si>
  <si>
    <t>ul. Średnia</t>
  </si>
  <si>
    <t>ul. Tunelowa</t>
  </si>
  <si>
    <t>ul. Krasickiego od ul. Korfantego do ul. Mickiewicza</t>
  </si>
  <si>
    <t>ul. Świdra</t>
  </si>
  <si>
    <t>ul. Plebiscytowa</t>
  </si>
  <si>
    <t>ul. Świerczyny</t>
  </si>
  <si>
    <t>ul. Bankowa</t>
  </si>
  <si>
    <t>ul. Lazara</t>
  </si>
  <si>
    <t>ul. Solidarności</t>
  </si>
  <si>
    <t>ul. Szkolna od ul. Dworcowej do ul. Granitowej</t>
  </si>
  <si>
    <t>ul. Szpitalna za wyjątkiem dojazdów do osiedla</t>
  </si>
  <si>
    <t>ul. Imieli</t>
  </si>
  <si>
    <t xml:space="preserve">ul. Śląska od ul. Wojska Polskiego do granicy miasta Ruda </t>
  </si>
  <si>
    <t>ul. Matki Polki</t>
  </si>
  <si>
    <t>ul. Mickiewicza</t>
  </si>
  <si>
    <t>ul. Śląska (Tunkla)</t>
  </si>
  <si>
    <t>ul. Wallisa</t>
  </si>
  <si>
    <t>ul. Wierzbowa</t>
  </si>
  <si>
    <t xml:space="preserve">ul. Wojska Polskiego  </t>
  </si>
  <si>
    <t>ul. Moniuszki</t>
  </si>
  <si>
    <t>ul. Wyszyńskiego</t>
  </si>
  <si>
    <t xml:space="preserve">ul. Wyzwolenia </t>
  </si>
  <si>
    <t>Pl. Zawadzkiego</t>
  </si>
  <si>
    <t>ul. Wieczorka</t>
  </si>
  <si>
    <t>ul. Żołnierska</t>
  </si>
  <si>
    <t>ul. 1go Maja od ul. Bytomskiej do ul. Metalowców</t>
  </si>
  <si>
    <t>ul. Wodna</t>
  </si>
  <si>
    <t>ul. Zubrzyckiego od ul. Krasickiego do ul. Chorzowskiej</t>
  </si>
  <si>
    <t>ul. Matejki</t>
  </si>
  <si>
    <t>ul. Pocztowa od ul. Kubiny do ul. Granitowej</t>
  </si>
  <si>
    <t>ul. Polna za wyjątkiem dojazdów do osiedla</t>
  </si>
  <si>
    <t>ul. Bukowego od ul. Barlickiego do ul. Świdra</t>
  </si>
  <si>
    <t>ul. Ceramiczna</t>
  </si>
  <si>
    <t xml:space="preserve">ul. Licealna </t>
  </si>
  <si>
    <t>ul. Okrzei</t>
  </si>
  <si>
    <t>ul. Stawowa</t>
  </si>
  <si>
    <t>ul. Węglową</t>
  </si>
  <si>
    <t>ul. Barlickiego</t>
  </si>
  <si>
    <t>ul. Czajora</t>
  </si>
  <si>
    <t>ul. Hibnera</t>
  </si>
  <si>
    <t>ul. Gołęszyców</t>
  </si>
  <si>
    <t>ul. Karpacka</t>
  </si>
  <si>
    <t xml:space="preserve">ul. Hutnicza </t>
  </si>
  <si>
    <t>ul. Tatrzańska od ul. Chorzowskiej  wraz  z  dojazdem do szpitala – za wyjątkiem dojazdu do osiedla</t>
  </si>
  <si>
    <t>ul. Harcerska od. Ul. Sikorskiego do DTŚ</t>
  </si>
  <si>
    <t>ul. Topolowa</t>
  </si>
  <si>
    <t xml:space="preserve">ul. Uroczysko </t>
  </si>
  <si>
    <t>ul. Kubiny</t>
  </si>
  <si>
    <t>ul. Pieczki</t>
  </si>
  <si>
    <t>ul. Armii Ludowej</t>
  </si>
  <si>
    <t>ul. Pola</t>
  </si>
  <si>
    <t>ul. Bohaterów Westerplatte</t>
  </si>
  <si>
    <t>ul. Jodłowa do zabudowań   nr 18</t>
  </si>
  <si>
    <t>ul. Cmentarna od ul. Katowickiej do ul. Polaka</t>
  </si>
  <si>
    <t>ul. Szczytowa</t>
  </si>
  <si>
    <t>ul. Findera</t>
  </si>
  <si>
    <t>ul. Świętokrzyska</t>
  </si>
  <si>
    <t>ul. Wojska Polskiego dojazd do ul. Śląskiej</t>
  </si>
  <si>
    <t>ul. Górna od ul. Łagiewnickiej do ul. Stawowej</t>
  </si>
  <si>
    <t>ul. Granitowa za wyjątkiem dojazdu do osiedli</t>
  </si>
  <si>
    <t>ul. Wojska Polskiego bud 19 -29 ( wjazd  naprzeciw KMP)</t>
  </si>
  <si>
    <t>Pl. Słowiański</t>
  </si>
  <si>
    <t xml:space="preserve">ul. Polaka </t>
  </si>
  <si>
    <t>ul. Nowotki</t>
  </si>
  <si>
    <t>ul. Sztygarska</t>
  </si>
  <si>
    <t>ul. Kościelna</t>
  </si>
  <si>
    <t>ul. Strzelców Bytomskich</t>
  </si>
  <si>
    <t>ul. Lampego od ul. Łagiewnickiej do Ostatniej</t>
  </si>
  <si>
    <t>ul. Nastolatków</t>
  </si>
  <si>
    <t>ul. Dębowa</t>
  </si>
  <si>
    <t>ul. Jordanowska</t>
  </si>
  <si>
    <t>ul. Jaworowa</t>
  </si>
  <si>
    <t>ul. Lipowa</t>
  </si>
  <si>
    <t>ul. Chropaczowska</t>
  </si>
  <si>
    <t>ul. Jesionowa</t>
  </si>
  <si>
    <t xml:space="preserve">ul. Chrobrego </t>
  </si>
  <si>
    <t>ul. Kasztanowa</t>
  </si>
  <si>
    <t>ul. Klonowa</t>
  </si>
  <si>
    <t>ul. Sudecka</t>
  </si>
  <si>
    <t>ul. Powstańców Śl.</t>
  </si>
  <si>
    <t>ul. Reja</t>
  </si>
  <si>
    <t>ul. Bieszczadzka</t>
  </si>
  <si>
    <t>ul. Św. Jana</t>
  </si>
  <si>
    <t xml:space="preserve">ul. Graniczna </t>
  </si>
  <si>
    <t>ul. Mielęckiego od ul. Wojska Polskiego do przedszkola</t>
  </si>
  <si>
    <t xml:space="preserve">ul. Grunwaldzka </t>
  </si>
  <si>
    <t>ul. Zielona</t>
  </si>
  <si>
    <t>ul. Krótka</t>
  </si>
  <si>
    <t xml:space="preserve">ul. Krzywa </t>
  </si>
  <si>
    <t>ul. Krzyżyńskich</t>
  </si>
  <si>
    <t>ul. Ogrodowa</t>
  </si>
  <si>
    <t>ul. Krauzego</t>
  </si>
  <si>
    <t xml:space="preserve">ul. Brzozowa  </t>
  </si>
  <si>
    <t>ul. Figuły</t>
  </si>
  <si>
    <t>ul. Ligonia</t>
  </si>
  <si>
    <t>ul. Wróblewskiego</t>
  </si>
  <si>
    <t>ul. Żelazna od Pl. Słowiańskiego do ul. Chrobrego</t>
  </si>
  <si>
    <t>ul. Astrów</t>
  </si>
  <si>
    <t>ul. Jaśminowa</t>
  </si>
  <si>
    <t>ul. Przybyły</t>
  </si>
  <si>
    <t>ul. Kaliny</t>
  </si>
  <si>
    <t>ul. Al. Parkowa</t>
  </si>
  <si>
    <t xml:space="preserve">ul. Bukowa </t>
  </si>
  <si>
    <t xml:space="preserve">ul. Bukowego od ul. Chorzowskiej do ul. Barlickiego </t>
  </si>
  <si>
    <t>ul. Sądowa</t>
  </si>
  <si>
    <t xml:space="preserve">ul. Bytomska </t>
  </si>
  <si>
    <t>ul. Cicha</t>
  </si>
  <si>
    <t>ul. Beskidzka</t>
  </si>
  <si>
    <t>ul. Wolności</t>
  </si>
  <si>
    <t>lp</t>
  </si>
  <si>
    <t>częstotliwość czyszczenia w miesiącu</t>
  </si>
  <si>
    <t>Harmonogram letniego mechanicznego oczyszczania jezdni</t>
  </si>
  <si>
    <t>PLAN 1 - ŚRODA</t>
  </si>
  <si>
    <t>PLAN 2 - PIĄTEK</t>
  </si>
  <si>
    <t>PLAN 3. 1 i 3 PONIEDZIAŁEK</t>
  </si>
  <si>
    <t>PLAN 7. 1 CZWARTEK</t>
  </si>
  <si>
    <t>PLAN 8. 2 CZWARTEK</t>
  </si>
  <si>
    <t>PLAN 9. 3 CZWARTEK</t>
  </si>
  <si>
    <t>PLAN 10. 4 CZWARTEK</t>
  </si>
  <si>
    <t>1 tyd</t>
  </si>
  <si>
    <t>2 tyd</t>
  </si>
  <si>
    <t>3 tyd</t>
  </si>
  <si>
    <t>4 tyd</t>
  </si>
  <si>
    <t>pon</t>
  </si>
  <si>
    <t>czw</t>
  </si>
  <si>
    <t>pią</t>
  </si>
  <si>
    <t>wto</t>
  </si>
  <si>
    <t>śro</t>
  </si>
  <si>
    <t>sob</t>
  </si>
  <si>
    <t>nie</t>
  </si>
  <si>
    <t>plany oczyszczania</t>
  </si>
  <si>
    <t>ul. Krasickiego - za wyjątkiem dojazdu do osiedla od  ul. Bytomskiej do ul. Korfantego</t>
  </si>
  <si>
    <t>PLAN 5. 2 i 4 WTOREK</t>
  </si>
  <si>
    <t>ul. Drogowa Trasa Średnicowa na całym odcinku ze wszystkimi węzłami i łącznikami + zjazd do Straży Poż.</t>
  </si>
  <si>
    <t>ul. Górnicza</t>
  </si>
  <si>
    <t>ul. Piastowska</t>
  </si>
  <si>
    <t>ul. Pokoju</t>
  </si>
  <si>
    <t>ul. Miczurina</t>
  </si>
  <si>
    <t>ul. Sikorskiego</t>
  </si>
  <si>
    <t>ul. Chopina</t>
  </si>
  <si>
    <t>ul. Mańczyka</t>
  </si>
  <si>
    <t>ul. Kościuszki</t>
  </si>
  <si>
    <t>ul. 1-go Maja pozostała część</t>
  </si>
  <si>
    <t>ul. Liebknechta</t>
  </si>
  <si>
    <t>ul. Miarki</t>
  </si>
  <si>
    <t>ul. Sienkiewicza</t>
  </si>
  <si>
    <t>ul. Morcinka</t>
  </si>
  <si>
    <t>ul.Rzeczna</t>
  </si>
  <si>
    <t>ul. Powstańców Warszawy</t>
  </si>
  <si>
    <t>ul. Niedurnego</t>
  </si>
  <si>
    <t>PLAN 4. 1 i 3 WTOREK</t>
  </si>
  <si>
    <t>PLAN 6. 2 i 4 ŚRODA</t>
  </si>
  <si>
    <t>ul. Nowa</t>
  </si>
  <si>
    <t>ul. Ślężan od Bytomskiej do Opolskiej</t>
  </si>
  <si>
    <t>ul. Ślężan od Opolskiej do końca osiedla</t>
  </si>
  <si>
    <t>ul. Hibnera dojazd do nr 6,8,10</t>
  </si>
  <si>
    <t>ul. Komandra dojazd do posesji nr 30-52</t>
  </si>
  <si>
    <t>ul. Komandra dojazd do posesji nr 4a-4b, 6a-6b i Wojska Polskiego 3 i 5</t>
  </si>
  <si>
    <t>ul. Nowa dojazd do nr 6-12 - każdy 4 piątek miesiąca</t>
  </si>
  <si>
    <t>ul. Chorzowska dojazd do budynku nr 35 i 37 - każda 4 środa miesiąca</t>
  </si>
  <si>
    <t>ul. Cmentarna dojazd do ul. Katowickiej 43-45e</t>
  </si>
  <si>
    <t>DTŚ - Rondo staw Marcin</t>
  </si>
  <si>
    <t>ul. Kamionki wraz wjazdem do nr 2 i kompleksu garaży</t>
  </si>
  <si>
    <t>dojazd do nr 30c ("Lech" warsztat samochodowy)</t>
  </si>
  <si>
    <t>dojazd do nr 43 (wjazd od ul. Cmentarnej)</t>
  </si>
  <si>
    <t>dojazd do nr 30b (pawilony handlowe)</t>
  </si>
  <si>
    <t>ul. Śląska / Tunkla - Rondo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</si>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</sst>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wrapText="1"/>
    </xf>
    <xf numFmtId="3" fontId="41" fillId="33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3" fontId="41" fillId="0" borderId="10" xfId="0" applyNumberFormat="1" applyFont="1" applyFill="1" applyBorder="1" applyAlignment="1">
      <alignment horizontal="center"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3" fontId="41" fillId="34" borderId="10" xfId="0" applyNumberFormat="1" applyFont="1" applyFill="1" applyBorder="1" applyAlignment="1">
      <alignment horizontal="center"/>
    </xf>
    <xf numFmtId="4" fontId="41" fillId="0" borderId="0" xfId="0" applyNumberFormat="1" applyFont="1" applyAlignment="1">
      <alignment/>
    </xf>
    <xf numFmtId="3" fontId="41" fillId="35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32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3" fontId="2" fillId="36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view="pageBreakPreview" zoomScaleSheetLayoutView="100" workbookViewId="0" topLeftCell="A163">
      <selection activeCell="D180" sqref="D180"/>
    </sheetView>
  </sheetViews>
  <sheetFormatPr defaultColWidth="41.296875" defaultRowHeight="24.75" customHeight="1"/>
  <cols>
    <col min="1" max="1" width="5.3984375" style="0" customWidth="1"/>
    <col min="2" max="2" width="84.3984375" style="0" customWidth="1"/>
    <col min="3" max="3" width="12.59765625" style="0" customWidth="1"/>
    <col min="4" max="4" width="11.59765625" style="46" customWidth="1"/>
    <col min="5" max="5" width="11.09765625" style="1" customWidth="1"/>
    <col min="6" max="6" width="9.09765625" style="0" customWidth="1"/>
    <col min="7" max="16384" width="41.19921875" style="0" customWidth="1"/>
  </cols>
  <sheetData>
    <row r="1" spans="1:6" ht="56.25" customHeight="1">
      <c r="A1" s="15"/>
      <c r="B1" s="16" t="s">
        <v>133</v>
      </c>
      <c r="C1" s="15"/>
      <c r="D1" s="39"/>
      <c r="E1" s="17" t="s">
        <v>189</v>
      </c>
      <c r="F1" s="15"/>
    </row>
    <row r="2" spans="1:6" s="2" customFormat="1" ht="49.5" customHeight="1">
      <c r="A2" s="18" t="s">
        <v>131</v>
      </c>
      <c r="B2" s="19" t="s">
        <v>0</v>
      </c>
      <c r="C2" s="20" t="s">
        <v>1</v>
      </c>
      <c r="D2" s="20" t="s">
        <v>2</v>
      </c>
      <c r="E2" s="19" t="s">
        <v>132</v>
      </c>
      <c r="F2" s="21"/>
    </row>
    <row r="3" spans="1:6" ht="24.75" customHeight="1">
      <c r="A3" s="22"/>
      <c r="B3" s="23" t="s">
        <v>134</v>
      </c>
      <c r="C3" s="24"/>
      <c r="D3" s="25"/>
      <c r="E3" s="26"/>
      <c r="F3" s="15"/>
    </row>
    <row r="4" spans="1:6" ht="24.75" customHeight="1">
      <c r="A4" s="52">
        <v>1</v>
      </c>
      <c r="B4" s="50" t="s">
        <v>155</v>
      </c>
      <c r="C4" s="51">
        <v>7744</v>
      </c>
      <c r="D4" s="43">
        <v>122400</v>
      </c>
      <c r="E4" s="49">
        <v>4</v>
      </c>
      <c r="F4" s="53">
        <f aca="true" t="shared" si="0" ref="F4:F73">D4*E4</f>
        <v>489600</v>
      </c>
    </row>
    <row r="5" spans="1:6" ht="24.75" customHeight="1">
      <c r="A5" s="4">
        <v>2</v>
      </c>
      <c r="B5" s="50" t="s">
        <v>183</v>
      </c>
      <c r="C5" s="51">
        <v>264</v>
      </c>
      <c r="D5" s="43">
        <v>3862</v>
      </c>
      <c r="E5" s="49">
        <v>1</v>
      </c>
      <c r="F5" s="53">
        <f t="shared" si="0"/>
        <v>3862</v>
      </c>
    </row>
    <row r="6" spans="1:6" ht="32.25" customHeight="1">
      <c r="A6" s="4">
        <v>3</v>
      </c>
      <c r="B6" s="3" t="s">
        <v>18</v>
      </c>
      <c r="C6" s="8">
        <v>2015</v>
      </c>
      <c r="D6" s="41">
        <v>18739</v>
      </c>
      <c r="E6" s="9">
        <v>4</v>
      </c>
      <c r="F6" s="53">
        <f t="shared" si="0"/>
        <v>74956</v>
      </c>
    </row>
    <row r="7" spans="1:6" ht="24.75" customHeight="1">
      <c r="A7" s="4">
        <v>4</v>
      </c>
      <c r="B7" s="3" t="s">
        <v>127</v>
      </c>
      <c r="C7" s="10">
        <v>3325</v>
      </c>
      <c r="D7" s="42">
        <v>37664</v>
      </c>
      <c r="E7" s="11">
        <v>4</v>
      </c>
      <c r="F7" s="53">
        <f t="shared" si="0"/>
        <v>150656</v>
      </c>
    </row>
    <row r="8" spans="1:6" ht="24.75" customHeight="1">
      <c r="A8" s="4">
        <v>5</v>
      </c>
      <c r="B8" s="47" t="s">
        <v>175</v>
      </c>
      <c r="C8" s="10">
        <v>220</v>
      </c>
      <c r="D8" s="42">
        <v>1584</v>
      </c>
      <c r="E8" s="11">
        <v>4</v>
      </c>
      <c r="F8" s="53">
        <f t="shared" si="0"/>
        <v>6336</v>
      </c>
    </row>
    <row r="9" spans="1:6" ht="24.75" customHeight="1">
      <c r="A9" s="4">
        <v>6</v>
      </c>
      <c r="B9" s="3" t="s">
        <v>57</v>
      </c>
      <c r="C9" s="10">
        <v>630</v>
      </c>
      <c r="D9" s="42">
        <v>3969</v>
      </c>
      <c r="E9" s="11">
        <v>4</v>
      </c>
      <c r="F9" s="53">
        <f t="shared" si="0"/>
        <v>15876</v>
      </c>
    </row>
    <row r="10" spans="1:6" ht="24.75" customHeight="1">
      <c r="A10" s="4">
        <v>7</v>
      </c>
      <c r="B10" s="3" t="s">
        <v>80</v>
      </c>
      <c r="C10" s="10">
        <v>120</v>
      </c>
      <c r="D10" s="42">
        <v>720</v>
      </c>
      <c r="E10" s="11">
        <v>4</v>
      </c>
      <c r="F10" s="53">
        <f t="shared" si="0"/>
        <v>2880</v>
      </c>
    </row>
    <row r="11" spans="1:6" ht="24.75" customHeight="1">
      <c r="A11" s="4">
        <v>8</v>
      </c>
      <c r="B11" s="3" t="s">
        <v>4</v>
      </c>
      <c r="C11" s="8">
        <v>2461</v>
      </c>
      <c r="D11" s="41">
        <v>24225</v>
      </c>
      <c r="E11" s="12">
        <v>4</v>
      </c>
      <c r="F11" s="53">
        <f t="shared" si="0"/>
        <v>96900</v>
      </c>
    </row>
    <row r="12" spans="1:6" ht="24.75" customHeight="1">
      <c r="A12" s="4"/>
      <c r="B12" s="14" t="s">
        <v>181</v>
      </c>
      <c r="C12" s="8">
        <v>85</v>
      </c>
      <c r="D12" s="41">
        <v>590</v>
      </c>
      <c r="E12" s="12">
        <v>1</v>
      </c>
      <c r="F12" s="53">
        <f t="shared" si="0"/>
        <v>590</v>
      </c>
    </row>
    <row r="13" spans="1:6" ht="24.75" customHeight="1">
      <c r="A13" s="4">
        <v>9</v>
      </c>
      <c r="B13" s="47" t="s">
        <v>65</v>
      </c>
      <c r="C13" s="10">
        <v>130</v>
      </c>
      <c r="D13" s="42">
        <v>1189</v>
      </c>
      <c r="E13" s="48">
        <v>4</v>
      </c>
      <c r="F13" s="53">
        <f t="shared" si="0"/>
        <v>4756</v>
      </c>
    </row>
    <row r="14" spans="1:6" ht="24.75" customHeight="1">
      <c r="A14" s="4">
        <v>10</v>
      </c>
      <c r="B14" s="3" t="s">
        <v>59</v>
      </c>
      <c r="C14" s="10">
        <v>336</v>
      </c>
      <c r="D14" s="42">
        <v>2352</v>
      </c>
      <c r="E14" s="11">
        <v>4</v>
      </c>
      <c r="F14" s="53">
        <f t="shared" si="0"/>
        <v>9408</v>
      </c>
    </row>
    <row r="15" spans="1:6" ht="24.75" customHeight="1">
      <c r="A15" s="4">
        <v>11</v>
      </c>
      <c r="B15" s="3" t="s">
        <v>83</v>
      </c>
      <c r="C15" s="10">
        <v>70</v>
      </c>
      <c r="D15" s="42">
        <v>595</v>
      </c>
      <c r="E15" s="11">
        <v>4</v>
      </c>
      <c r="F15" s="53">
        <f t="shared" si="0"/>
        <v>2380</v>
      </c>
    </row>
    <row r="16" spans="1:6" ht="24.75" customHeight="1">
      <c r="A16" s="4">
        <v>12</v>
      </c>
      <c r="B16" s="3" t="s">
        <v>125</v>
      </c>
      <c r="C16" s="10">
        <v>175</v>
      </c>
      <c r="D16" s="42">
        <v>1207</v>
      </c>
      <c r="E16" s="11">
        <v>4</v>
      </c>
      <c r="F16" s="53">
        <f t="shared" si="0"/>
        <v>4828</v>
      </c>
    </row>
    <row r="17" spans="1:6" ht="24.75" customHeight="1">
      <c r="A17" s="4">
        <v>13</v>
      </c>
      <c r="B17" s="3" t="s">
        <v>49</v>
      </c>
      <c r="C17" s="10">
        <v>705</v>
      </c>
      <c r="D17" s="42">
        <v>3877</v>
      </c>
      <c r="E17" s="11">
        <v>4</v>
      </c>
      <c r="F17" s="53">
        <f t="shared" si="0"/>
        <v>15508</v>
      </c>
    </row>
    <row r="18" spans="1:6" ht="24.75" customHeight="1">
      <c r="A18" s="4">
        <v>14</v>
      </c>
      <c r="B18" s="3" t="s">
        <v>36</v>
      </c>
      <c r="C18" s="8">
        <v>802</v>
      </c>
      <c r="D18" s="41">
        <v>6015</v>
      </c>
      <c r="E18" s="9">
        <v>4</v>
      </c>
      <c r="F18" s="53">
        <f t="shared" si="0"/>
        <v>24060</v>
      </c>
    </row>
    <row r="19" spans="1:6" ht="24.75" customHeight="1">
      <c r="A19" s="4">
        <v>15</v>
      </c>
      <c r="B19" s="3" t="s">
        <v>24</v>
      </c>
      <c r="C19" s="8">
        <v>215</v>
      </c>
      <c r="D19" s="41">
        <v>4544</v>
      </c>
      <c r="E19" s="9">
        <v>4</v>
      </c>
      <c r="F19" s="53">
        <f t="shared" si="0"/>
        <v>18176</v>
      </c>
    </row>
    <row r="20" spans="1:6" ht="24.75" customHeight="1">
      <c r="A20" s="4">
        <v>16</v>
      </c>
      <c r="B20" s="3" t="s">
        <v>47</v>
      </c>
      <c r="C20" s="10">
        <v>78</v>
      </c>
      <c r="D20" s="42">
        <v>568</v>
      </c>
      <c r="E20" s="11">
        <v>4</v>
      </c>
      <c r="F20" s="53">
        <f t="shared" si="0"/>
        <v>2272</v>
      </c>
    </row>
    <row r="21" spans="1:6" ht="24.75" customHeight="1">
      <c r="A21" s="4">
        <v>17</v>
      </c>
      <c r="B21" s="3" t="s">
        <v>21</v>
      </c>
      <c r="C21" s="8">
        <v>1079</v>
      </c>
      <c r="D21" s="41">
        <v>8416</v>
      </c>
      <c r="E21" s="9">
        <v>4</v>
      </c>
      <c r="F21" s="53">
        <f t="shared" si="0"/>
        <v>33664</v>
      </c>
    </row>
    <row r="22" spans="1:6" ht="24.75" customHeight="1">
      <c r="A22" s="4">
        <v>18</v>
      </c>
      <c r="B22" s="3" t="s">
        <v>28</v>
      </c>
      <c r="C22" s="8">
        <v>79</v>
      </c>
      <c r="D22" s="41">
        <v>568</v>
      </c>
      <c r="E22" s="9">
        <v>4</v>
      </c>
      <c r="F22" s="53">
        <f t="shared" si="0"/>
        <v>2272</v>
      </c>
    </row>
    <row r="23" spans="1:6" ht="24.75" customHeight="1">
      <c r="A23" s="4">
        <v>19</v>
      </c>
      <c r="B23" s="3" t="s">
        <v>6</v>
      </c>
      <c r="C23" s="8">
        <v>524</v>
      </c>
      <c r="D23" s="41">
        <v>3930</v>
      </c>
      <c r="E23" s="9">
        <v>4</v>
      </c>
      <c r="F23" s="53">
        <f t="shared" si="0"/>
        <v>15720</v>
      </c>
    </row>
    <row r="24" spans="1:6" ht="24.75" customHeight="1">
      <c r="A24" s="4">
        <v>20</v>
      </c>
      <c r="B24" s="3" t="s">
        <v>11</v>
      </c>
      <c r="C24" s="8">
        <v>1324</v>
      </c>
      <c r="D24" s="41">
        <v>16383</v>
      </c>
      <c r="E24" s="9">
        <v>4</v>
      </c>
      <c r="F24" s="53">
        <f t="shared" si="0"/>
        <v>65532</v>
      </c>
    </row>
    <row r="25" spans="1:6" ht="24.75" customHeight="1">
      <c r="A25" s="4"/>
      <c r="B25" s="14" t="s">
        <v>185</v>
      </c>
      <c r="C25" s="51">
        <v>183</v>
      </c>
      <c r="D25" s="43">
        <v>1056</v>
      </c>
      <c r="E25" s="9">
        <v>2</v>
      </c>
      <c r="F25" s="53">
        <f t="shared" si="0"/>
        <v>2112</v>
      </c>
    </row>
    <row r="26" spans="1:6" ht="24.75" customHeight="1">
      <c r="A26" s="4"/>
      <c r="B26" s="14" t="s">
        <v>187</v>
      </c>
      <c r="C26" s="51">
        <v>91</v>
      </c>
      <c r="D26" s="43">
        <v>555</v>
      </c>
      <c r="E26" s="9">
        <v>2</v>
      </c>
      <c r="F26" s="53">
        <f t="shared" si="0"/>
        <v>1110</v>
      </c>
    </row>
    <row r="27" spans="1:6" ht="24.75" customHeight="1">
      <c r="A27" s="4"/>
      <c r="B27" s="14" t="s">
        <v>186</v>
      </c>
      <c r="C27" s="51">
        <v>165</v>
      </c>
      <c r="D27" s="43">
        <v>671</v>
      </c>
      <c r="E27" s="9">
        <v>4</v>
      </c>
      <c r="F27" s="53">
        <f t="shared" si="0"/>
        <v>2684</v>
      </c>
    </row>
    <row r="28" spans="1:6" ht="24.75" customHeight="1">
      <c r="A28" s="4">
        <v>21</v>
      </c>
      <c r="B28" s="47" t="s">
        <v>20</v>
      </c>
      <c r="C28" s="8">
        <v>278</v>
      </c>
      <c r="D28" s="41">
        <v>2664</v>
      </c>
      <c r="E28" s="9">
        <v>4</v>
      </c>
      <c r="F28" s="53">
        <f t="shared" si="0"/>
        <v>10656</v>
      </c>
    </row>
    <row r="29" spans="1:6" ht="24.75" customHeight="1">
      <c r="A29" s="27"/>
      <c r="B29" s="23" t="s">
        <v>135</v>
      </c>
      <c r="C29" s="28"/>
      <c r="D29" s="25"/>
      <c r="E29" s="29"/>
      <c r="F29" s="53">
        <f t="shared" si="0"/>
        <v>0</v>
      </c>
    </row>
    <row r="30" spans="1:6" ht="24.75" customHeight="1">
      <c r="A30" s="4">
        <v>1</v>
      </c>
      <c r="B30" s="3" t="s">
        <v>43</v>
      </c>
      <c r="C30" s="10">
        <v>750</v>
      </c>
      <c r="D30" s="42">
        <v>5625</v>
      </c>
      <c r="E30" s="11">
        <v>4</v>
      </c>
      <c r="F30" s="53">
        <f t="shared" si="0"/>
        <v>22500</v>
      </c>
    </row>
    <row r="31" spans="1:6" ht="24.75" customHeight="1">
      <c r="A31" s="4">
        <v>2</v>
      </c>
      <c r="B31" s="3" t="s">
        <v>32</v>
      </c>
      <c r="C31" s="8">
        <v>703</v>
      </c>
      <c r="D31" s="41">
        <v>4218</v>
      </c>
      <c r="E31" s="9">
        <v>4</v>
      </c>
      <c r="F31" s="53">
        <f t="shared" si="0"/>
        <v>16872</v>
      </c>
    </row>
    <row r="32" spans="1:6" ht="24.75" customHeight="1">
      <c r="A32" s="4">
        <v>3</v>
      </c>
      <c r="B32" s="3" t="s">
        <v>31</v>
      </c>
      <c r="C32" s="8">
        <v>620</v>
      </c>
      <c r="D32" s="41">
        <v>4282</v>
      </c>
      <c r="E32" s="9">
        <v>4</v>
      </c>
      <c r="F32" s="53">
        <f t="shared" si="0"/>
        <v>17128</v>
      </c>
    </row>
    <row r="33" spans="1:6" ht="24.75" customHeight="1">
      <c r="A33" s="4">
        <v>4</v>
      </c>
      <c r="B33" s="14" t="s">
        <v>69</v>
      </c>
      <c r="C33" s="51">
        <v>446</v>
      </c>
      <c r="D33" s="43">
        <v>2774</v>
      </c>
      <c r="E33" s="11">
        <v>4</v>
      </c>
      <c r="F33" s="53">
        <f t="shared" si="0"/>
        <v>11096</v>
      </c>
    </row>
    <row r="34" spans="1:6" ht="24.75" customHeight="1">
      <c r="A34" s="4">
        <v>5</v>
      </c>
      <c r="B34" s="3" t="s">
        <v>46</v>
      </c>
      <c r="C34" s="10">
        <v>497</v>
      </c>
      <c r="D34" s="42">
        <v>2982</v>
      </c>
      <c r="E34" s="11">
        <v>4</v>
      </c>
      <c r="F34" s="53">
        <f t="shared" si="0"/>
        <v>11928</v>
      </c>
    </row>
    <row r="35" spans="1:6" ht="24.75" customHeight="1">
      <c r="A35" s="4">
        <v>6</v>
      </c>
      <c r="B35" s="47" t="s">
        <v>84</v>
      </c>
      <c r="C35" s="10">
        <v>434</v>
      </c>
      <c r="D35" s="42">
        <v>3132</v>
      </c>
      <c r="E35" s="11">
        <v>4</v>
      </c>
      <c r="F35" s="53">
        <f t="shared" si="0"/>
        <v>12528</v>
      </c>
    </row>
    <row r="36" spans="1:6" ht="24.75" customHeight="1">
      <c r="A36" s="4">
        <v>7</v>
      </c>
      <c r="B36" s="3" t="s">
        <v>8</v>
      </c>
      <c r="C36" s="8">
        <v>760</v>
      </c>
      <c r="D36" s="41">
        <v>4940</v>
      </c>
      <c r="E36" s="9">
        <v>4</v>
      </c>
      <c r="F36" s="53">
        <f t="shared" si="0"/>
        <v>19760</v>
      </c>
    </row>
    <row r="37" spans="1:6" ht="24.75" customHeight="1">
      <c r="A37" s="4">
        <v>8</v>
      </c>
      <c r="B37" s="3" t="s">
        <v>39</v>
      </c>
      <c r="C37" s="10">
        <v>335</v>
      </c>
      <c r="D37" s="42">
        <v>1775</v>
      </c>
      <c r="E37" s="11">
        <v>4</v>
      </c>
      <c r="F37" s="53">
        <f t="shared" si="0"/>
        <v>7100</v>
      </c>
    </row>
    <row r="38" spans="1:6" ht="24.75" customHeight="1">
      <c r="A38" s="4">
        <v>9</v>
      </c>
      <c r="B38" s="47" t="s">
        <v>174</v>
      </c>
      <c r="C38" s="8">
        <v>725</v>
      </c>
      <c r="D38" s="41">
        <v>3770</v>
      </c>
      <c r="E38" s="12">
        <v>4</v>
      </c>
      <c r="F38" s="53">
        <f t="shared" si="0"/>
        <v>15080</v>
      </c>
    </row>
    <row r="39" spans="1:6" ht="24.75" customHeight="1">
      <c r="A39" s="4">
        <v>10</v>
      </c>
      <c r="B39" s="37" t="s">
        <v>180</v>
      </c>
      <c r="C39" s="8">
        <v>91</v>
      </c>
      <c r="D39" s="41">
        <v>527</v>
      </c>
      <c r="E39" s="12">
        <v>1</v>
      </c>
      <c r="F39" s="53">
        <f t="shared" si="0"/>
        <v>527</v>
      </c>
    </row>
    <row r="40" spans="1:6" ht="24.75" customHeight="1">
      <c r="A40" s="4">
        <v>11</v>
      </c>
      <c r="B40" s="47" t="s">
        <v>26</v>
      </c>
      <c r="C40" s="8">
        <v>240</v>
      </c>
      <c r="D40" s="41">
        <v>1872</v>
      </c>
      <c r="E40" s="12">
        <v>4</v>
      </c>
      <c r="F40" s="53">
        <f t="shared" si="0"/>
        <v>7488</v>
      </c>
    </row>
    <row r="41" spans="1:6" ht="24.75" customHeight="1">
      <c r="A41" s="4">
        <v>12</v>
      </c>
      <c r="B41" s="3" t="s">
        <v>40</v>
      </c>
      <c r="C41" s="10">
        <v>2315</v>
      </c>
      <c r="D41" s="42">
        <v>18520</v>
      </c>
      <c r="E41" s="11">
        <v>4</v>
      </c>
      <c r="F41" s="53">
        <f t="shared" si="0"/>
        <v>74080</v>
      </c>
    </row>
    <row r="42" spans="1:6" ht="24.75" customHeight="1">
      <c r="A42" s="4">
        <v>13</v>
      </c>
      <c r="B42" s="3" t="s">
        <v>23</v>
      </c>
      <c r="C42" s="10">
        <v>170</v>
      </c>
      <c r="D42" s="42">
        <v>935</v>
      </c>
      <c r="E42" s="11">
        <v>4</v>
      </c>
      <c r="F42" s="53">
        <f t="shared" si="0"/>
        <v>3740</v>
      </c>
    </row>
    <row r="43" spans="1:6" ht="24.75" customHeight="1">
      <c r="A43" s="4">
        <v>14</v>
      </c>
      <c r="B43" s="3" t="s">
        <v>79</v>
      </c>
      <c r="C43" s="10">
        <v>152</v>
      </c>
      <c r="D43" s="42">
        <v>1064</v>
      </c>
      <c r="E43" s="11">
        <v>4</v>
      </c>
      <c r="F43" s="53">
        <f t="shared" si="0"/>
        <v>4256</v>
      </c>
    </row>
    <row r="44" spans="1:6" ht="24.75" customHeight="1">
      <c r="A44" s="4">
        <v>15</v>
      </c>
      <c r="B44" s="3" t="s">
        <v>82</v>
      </c>
      <c r="C44" s="10">
        <v>160</v>
      </c>
      <c r="D44" s="42">
        <v>1120</v>
      </c>
      <c r="E44" s="11">
        <v>4</v>
      </c>
      <c r="F44" s="53">
        <f t="shared" si="0"/>
        <v>4480</v>
      </c>
    </row>
    <row r="45" spans="1:6" ht="24.75" customHeight="1">
      <c r="A45" s="4">
        <v>16</v>
      </c>
      <c r="B45" s="3" t="s">
        <v>37</v>
      </c>
      <c r="C45" s="51">
        <v>187</v>
      </c>
      <c r="D45" s="42">
        <v>1926</v>
      </c>
      <c r="E45" s="13">
        <v>4</v>
      </c>
      <c r="F45" s="53">
        <f t="shared" si="0"/>
        <v>7704</v>
      </c>
    </row>
    <row r="46" spans="1:6" ht="24.75" customHeight="1">
      <c r="A46" s="4">
        <v>17</v>
      </c>
      <c r="B46" s="3" t="s">
        <v>34</v>
      </c>
      <c r="C46" s="51">
        <v>1174</v>
      </c>
      <c r="D46" s="41">
        <v>8335</v>
      </c>
      <c r="E46" s="9">
        <v>4</v>
      </c>
      <c r="F46" s="53">
        <f t="shared" si="0"/>
        <v>33340</v>
      </c>
    </row>
    <row r="47" spans="1:6" ht="24.75" customHeight="1">
      <c r="A47" s="4">
        <v>18</v>
      </c>
      <c r="B47" s="14" t="s">
        <v>188</v>
      </c>
      <c r="C47" s="51"/>
      <c r="D47" s="43">
        <v>1252</v>
      </c>
      <c r="E47" s="54">
        <v>4</v>
      </c>
      <c r="F47" s="55">
        <f t="shared" si="0"/>
        <v>5008</v>
      </c>
    </row>
    <row r="48" spans="1:6" ht="24.75" customHeight="1">
      <c r="A48" s="4">
        <v>19</v>
      </c>
      <c r="B48" s="3" t="s">
        <v>114</v>
      </c>
      <c r="C48" s="10">
        <v>670</v>
      </c>
      <c r="D48" s="42">
        <v>4086.9999999999995</v>
      </c>
      <c r="E48" s="11">
        <v>4</v>
      </c>
      <c r="F48" s="53">
        <f t="shared" si="0"/>
        <v>16347.999999999998</v>
      </c>
    </row>
    <row r="49" spans="1:6" ht="24.75" customHeight="1">
      <c r="A49" s="4">
        <v>20</v>
      </c>
      <c r="B49" s="3" t="s">
        <v>124</v>
      </c>
      <c r="C49" s="10">
        <v>768</v>
      </c>
      <c r="D49" s="43">
        <v>4070</v>
      </c>
      <c r="E49" s="11">
        <v>4</v>
      </c>
      <c r="F49" s="53">
        <f t="shared" si="0"/>
        <v>16280</v>
      </c>
    </row>
    <row r="50" spans="1:6" ht="24.75" customHeight="1">
      <c r="A50" s="27"/>
      <c r="B50" s="23" t="s">
        <v>136</v>
      </c>
      <c r="C50" s="28"/>
      <c r="D50" s="25"/>
      <c r="E50" s="29"/>
      <c r="F50" s="53">
        <f t="shared" si="0"/>
        <v>0</v>
      </c>
    </row>
    <row r="51" spans="1:6" ht="24.75" customHeight="1">
      <c r="A51" s="4">
        <v>1</v>
      </c>
      <c r="B51" s="3" t="s">
        <v>3</v>
      </c>
      <c r="C51" s="10">
        <v>174</v>
      </c>
      <c r="D51" s="42">
        <v>1190</v>
      </c>
      <c r="E51" s="11">
        <v>2</v>
      </c>
      <c r="F51" s="53">
        <f t="shared" si="0"/>
        <v>2380</v>
      </c>
    </row>
    <row r="52" spans="1:6" ht="24.75" customHeight="1">
      <c r="A52" s="4">
        <v>2</v>
      </c>
      <c r="B52" s="3" t="s">
        <v>10</v>
      </c>
      <c r="C52" s="10">
        <v>107</v>
      </c>
      <c r="D52" s="42">
        <v>856</v>
      </c>
      <c r="E52" s="11">
        <v>2</v>
      </c>
      <c r="F52" s="53">
        <f t="shared" si="0"/>
        <v>1712</v>
      </c>
    </row>
    <row r="53" spans="1:6" ht="24.75" customHeight="1">
      <c r="A53" s="4">
        <v>3</v>
      </c>
      <c r="B53" s="3" t="s">
        <v>22</v>
      </c>
      <c r="C53" s="10">
        <v>195</v>
      </c>
      <c r="D53" s="42">
        <v>1004</v>
      </c>
      <c r="E53" s="11">
        <v>2</v>
      </c>
      <c r="F53" s="53">
        <f t="shared" si="0"/>
        <v>2008</v>
      </c>
    </row>
    <row r="54" spans="1:6" ht="24.75" customHeight="1">
      <c r="A54" s="4">
        <v>4</v>
      </c>
      <c r="B54" s="3" t="s">
        <v>44</v>
      </c>
      <c r="C54" s="10">
        <v>73</v>
      </c>
      <c r="D54" s="42">
        <v>481</v>
      </c>
      <c r="E54" s="11">
        <v>2</v>
      </c>
      <c r="F54" s="53">
        <f t="shared" si="0"/>
        <v>962</v>
      </c>
    </row>
    <row r="55" spans="1:6" ht="24.75" customHeight="1">
      <c r="A55" s="4">
        <v>5</v>
      </c>
      <c r="B55" s="3" t="s">
        <v>58</v>
      </c>
      <c r="C55" s="10">
        <v>519</v>
      </c>
      <c r="D55" s="42">
        <v>2854</v>
      </c>
      <c r="E55" s="11">
        <v>2</v>
      </c>
      <c r="F55" s="53">
        <f t="shared" si="0"/>
        <v>5708</v>
      </c>
    </row>
    <row r="56" spans="1:6" ht="24.75" customHeight="1">
      <c r="A56" s="4">
        <v>6</v>
      </c>
      <c r="B56" s="3" t="s">
        <v>63</v>
      </c>
      <c r="C56" s="10">
        <v>352</v>
      </c>
      <c r="D56" s="42">
        <v>2041</v>
      </c>
      <c r="E56" s="11">
        <v>2</v>
      </c>
      <c r="F56" s="53">
        <f t="shared" si="0"/>
        <v>4082</v>
      </c>
    </row>
    <row r="57" spans="1:6" ht="24.75" customHeight="1">
      <c r="A57" s="4">
        <v>7</v>
      </c>
      <c r="B57" s="3" t="s">
        <v>71</v>
      </c>
      <c r="C57" s="10">
        <v>540</v>
      </c>
      <c r="D57" s="42">
        <v>2970</v>
      </c>
      <c r="E57" s="11">
        <v>2</v>
      </c>
      <c r="F57" s="53">
        <f t="shared" si="0"/>
        <v>5940</v>
      </c>
    </row>
    <row r="58" spans="1:6" ht="24.75" customHeight="1">
      <c r="A58" s="4">
        <v>8</v>
      </c>
      <c r="B58" s="3" t="s">
        <v>73</v>
      </c>
      <c r="C58" s="10">
        <v>170</v>
      </c>
      <c r="D58" s="42">
        <v>935</v>
      </c>
      <c r="E58" s="11">
        <v>2</v>
      </c>
      <c r="F58" s="53">
        <f t="shared" si="0"/>
        <v>1870</v>
      </c>
    </row>
    <row r="59" spans="1:6" ht="24.75" customHeight="1">
      <c r="A59" s="4">
        <v>9</v>
      </c>
      <c r="B59" s="3" t="s">
        <v>74</v>
      </c>
      <c r="C59" s="10">
        <v>260</v>
      </c>
      <c r="D59" s="42">
        <v>1300</v>
      </c>
      <c r="E59" s="11">
        <v>2</v>
      </c>
      <c r="F59" s="53">
        <f t="shared" si="0"/>
        <v>2600</v>
      </c>
    </row>
    <row r="60" spans="1:6" ht="24.75" customHeight="1">
      <c r="A60" s="4">
        <v>10</v>
      </c>
      <c r="B60" s="3" t="s">
        <v>76</v>
      </c>
      <c r="C60" s="10">
        <v>342</v>
      </c>
      <c r="D60" s="42">
        <v>1710</v>
      </c>
      <c r="E60" s="11">
        <v>2</v>
      </c>
      <c r="F60" s="53">
        <f t="shared" si="0"/>
        <v>3420</v>
      </c>
    </row>
    <row r="61" spans="1:6" ht="24.75" customHeight="1">
      <c r="A61" s="4">
        <v>11</v>
      </c>
      <c r="B61" s="3" t="s">
        <v>78</v>
      </c>
      <c r="C61" s="10">
        <v>398</v>
      </c>
      <c r="D61" s="42">
        <v>2388</v>
      </c>
      <c r="E61" s="11">
        <v>2</v>
      </c>
      <c r="F61" s="53">
        <f t="shared" si="0"/>
        <v>4776</v>
      </c>
    </row>
    <row r="62" spans="1:6" ht="24.75" customHeight="1">
      <c r="A62" s="4">
        <v>12</v>
      </c>
      <c r="B62" s="14" t="s">
        <v>184</v>
      </c>
      <c r="C62" s="51">
        <v>236</v>
      </c>
      <c r="D62" s="43">
        <v>1564</v>
      </c>
      <c r="E62" s="11">
        <v>2</v>
      </c>
      <c r="F62" s="53">
        <f t="shared" si="0"/>
        <v>3128</v>
      </c>
    </row>
    <row r="63" spans="1:6" ht="24.75" customHeight="1">
      <c r="A63" s="4">
        <v>13</v>
      </c>
      <c r="B63" s="3" t="s">
        <v>86</v>
      </c>
      <c r="C63" s="10">
        <v>840</v>
      </c>
      <c r="D63" s="42">
        <v>5292</v>
      </c>
      <c r="E63" s="11">
        <v>2</v>
      </c>
      <c r="F63" s="53">
        <f t="shared" si="0"/>
        <v>10584</v>
      </c>
    </row>
    <row r="64" spans="1:6" ht="24.75" customHeight="1">
      <c r="A64" s="4">
        <v>14</v>
      </c>
      <c r="B64" s="3" t="s">
        <v>87</v>
      </c>
      <c r="C64" s="10">
        <v>465</v>
      </c>
      <c r="D64" s="42">
        <v>3626</v>
      </c>
      <c r="E64" s="11">
        <v>2</v>
      </c>
      <c r="F64" s="53">
        <f t="shared" si="0"/>
        <v>7252</v>
      </c>
    </row>
    <row r="65" spans="1:6" ht="24.75" customHeight="1">
      <c r="A65" s="4">
        <v>15</v>
      </c>
      <c r="B65" s="3" t="s">
        <v>89</v>
      </c>
      <c r="C65" s="10">
        <v>509</v>
      </c>
      <c r="D65" s="42">
        <v>3613</v>
      </c>
      <c r="E65" s="11">
        <v>2</v>
      </c>
      <c r="F65" s="53">
        <f t="shared" si="0"/>
        <v>7226</v>
      </c>
    </row>
    <row r="66" spans="1:6" ht="24.75" customHeight="1">
      <c r="A66" s="4">
        <v>16</v>
      </c>
      <c r="B66" s="3" t="s">
        <v>100</v>
      </c>
      <c r="C66" s="10">
        <v>520</v>
      </c>
      <c r="D66" s="42">
        <v>3288</v>
      </c>
      <c r="E66" s="11">
        <v>2</v>
      </c>
      <c r="F66" s="53">
        <f t="shared" si="0"/>
        <v>6576</v>
      </c>
    </row>
    <row r="67" spans="1:6" ht="24.75" customHeight="1">
      <c r="A67" s="4">
        <v>17</v>
      </c>
      <c r="B67" s="3" t="s">
        <v>103</v>
      </c>
      <c r="C67" s="10">
        <v>519</v>
      </c>
      <c r="D67" s="43">
        <v>5241</v>
      </c>
      <c r="E67" s="11">
        <v>2</v>
      </c>
      <c r="F67" s="53">
        <f t="shared" si="0"/>
        <v>10482</v>
      </c>
    </row>
    <row r="68" spans="1:6" ht="24.75" customHeight="1">
      <c r="A68" s="4">
        <v>18</v>
      </c>
      <c r="B68" s="3" t="s">
        <v>115</v>
      </c>
      <c r="C68" s="10">
        <v>200</v>
      </c>
      <c r="D68" s="42">
        <v>1441</v>
      </c>
      <c r="E68" s="11">
        <v>2</v>
      </c>
      <c r="F68" s="53">
        <f t="shared" si="0"/>
        <v>2882</v>
      </c>
    </row>
    <row r="69" spans="1:6" ht="24.75" customHeight="1">
      <c r="A69" s="4">
        <v>19</v>
      </c>
      <c r="B69" s="3" t="s">
        <v>121</v>
      </c>
      <c r="C69" s="10">
        <v>270</v>
      </c>
      <c r="D69" s="42">
        <v>850</v>
      </c>
      <c r="E69" s="11">
        <v>2</v>
      </c>
      <c r="F69" s="53">
        <f t="shared" si="0"/>
        <v>1700</v>
      </c>
    </row>
    <row r="70" spans="1:6" ht="24.75" customHeight="1">
      <c r="A70" s="4">
        <v>21</v>
      </c>
      <c r="B70" s="30" t="s">
        <v>64</v>
      </c>
      <c r="C70" s="31">
        <v>371</v>
      </c>
      <c r="D70" s="42">
        <v>3339</v>
      </c>
      <c r="E70" s="11">
        <v>2</v>
      </c>
      <c r="F70" s="53">
        <f t="shared" si="0"/>
        <v>6678</v>
      </c>
    </row>
    <row r="71" spans="1:6" ht="24.75" customHeight="1">
      <c r="A71" s="4">
        <v>22</v>
      </c>
      <c r="B71" s="30" t="s">
        <v>66</v>
      </c>
      <c r="C71" s="31">
        <v>360</v>
      </c>
      <c r="D71" s="42">
        <v>2173</v>
      </c>
      <c r="E71" s="11">
        <v>2</v>
      </c>
      <c r="F71" s="53">
        <f t="shared" si="0"/>
        <v>4346</v>
      </c>
    </row>
    <row r="72" spans="1:6" ht="24.75" customHeight="1">
      <c r="A72" s="27"/>
      <c r="B72" s="6" t="s">
        <v>172</v>
      </c>
      <c r="C72" s="28"/>
      <c r="D72" s="25"/>
      <c r="E72" s="29"/>
      <c r="F72" s="53">
        <f t="shared" si="0"/>
        <v>0</v>
      </c>
    </row>
    <row r="73" spans="1:6" ht="24.75" customHeight="1">
      <c r="A73" s="5">
        <v>1</v>
      </c>
      <c r="B73" s="3" t="s">
        <v>153</v>
      </c>
      <c r="C73" s="31">
        <v>478</v>
      </c>
      <c r="D73" s="42">
        <v>3824</v>
      </c>
      <c r="E73" s="40">
        <v>2</v>
      </c>
      <c r="F73" s="53">
        <f t="shared" si="0"/>
        <v>7648</v>
      </c>
    </row>
    <row r="74" spans="1:6" ht="24.75" customHeight="1">
      <c r="A74" s="4">
        <v>2</v>
      </c>
      <c r="B74" s="3" t="s">
        <v>25</v>
      </c>
      <c r="C74" s="31">
        <v>374</v>
      </c>
      <c r="D74" s="42">
        <v>2431</v>
      </c>
      <c r="E74" s="40">
        <v>2</v>
      </c>
      <c r="F74" s="53">
        <f aca="true" t="shared" si="1" ref="F74:F140">D74*E74</f>
        <v>4862</v>
      </c>
    </row>
    <row r="75" spans="1:6" ht="24.75" customHeight="1">
      <c r="A75" s="4">
        <v>3</v>
      </c>
      <c r="B75" s="3" t="s">
        <v>33</v>
      </c>
      <c r="C75" s="31">
        <v>750</v>
      </c>
      <c r="D75" s="42">
        <v>4825</v>
      </c>
      <c r="E75" s="40">
        <v>2</v>
      </c>
      <c r="F75" s="53">
        <f t="shared" si="1"/>
        <v>9650</v>
      </c>
    </row>
    <row r="76" spans="1:6" ht="24.75" customHeight="1">
      <c r="A76" s="4">
        <v>4</v>
      </c>
      <c r="B76" s="3" t="s">
        <v>41</v>
      </c>
      <c r="C76" s="31">
        <v>226</v>
      </c>
      <c r="D76" s="42">
        <v>1537</v>
      </c>
      <c r="E76" s="40">
        <v>2</v>
      </c>
      <c r="F76" s="53">
        <f t="shared" si="1"/>
        <v>3074</v>
      </c>
    </row>
    <row r="77" spans="1:6" ht="24.75" customHeight="1">
      <c r="A77" s="4">
        <v>5</v>
      </c>
      <c r="B77" s="3" t="s">
        <v>45</v>
      </c>
      <c r="C77" s="31">
        <v>143</v>
      </c>
      <c r="D77" s="42">
        <v>1058</v>
      </c>
      <c r="E77" s="40">
        <v>2</v>
      </c>
      <c r="F77" s="53">
        <f t="shared" si="1"/>
        <v>2116</v>
      </c>
    </row>
    <row r="78" spans="1:6" ht="24.75" customHeight="1">
      <c r="A78" s="4">
        <v>6</v>
      </c>
      <c r="B78" s="3" t="s">
        <v>53</v>
      </c>
      <c r="C78" s="31">
        <v>338</v>
      </c>
      <c r="D78" s="42">
        <v>2400</v>
      </c>
      <c r="E78" s="40">
        <v>2</v>
      </c>
      <c r="F78" s="53">
        <f t="shared" si="1"/>
        <v>4800</v>
      </c>
    </row>
    <row r="79" spans="1:6" ht="24.75" customHeight="1">
      <c r="A79" s="4">
        <v>7</v>
      </c>
      <c r="B79" s="3" t="s">
        <v>56</v>
      </c>
      <c r="C79" s="31">
        <v>159</v>
      </c>
      <c r="D79" s="42">
        <v>875</v>
      </c>
      <c r="E79" s="40">
        <v>2</v>
      </c>
      <c r="F79" s="53">
        <f t="shared" si="1"/>
        <v>1750</v>
      </c>
    </row>
    <row r="80" spans="1:6" ht="24.75" customHeight="1">
      <c r="A80" s="4">
        <v>8</v>
      </c>
      <c r="B80" s="14" t="s">
        <v>70</v>
      </c>
      <c r="C80" s="33">
        <v>180</v>
      </c>
      <c r="D80" s="43">
        <v>1440</v>
      </c>
      <c r="E80" s="40">
        <v>2</v>
      </c>
      <c r="F80" s="53">
        <f t="shared" si="1"/>
        <v>2880</v>
      </c>
    </row>
    <row r="81" spans="1:6" ht="24.75" customHeight="1">
      <c r="A81" s="4">
        <v>9</v>
      </c>
      <c r="B81" s="14" t="s">
        <v>72</v>
      </c>
      <c r="C81" s="33">
        <v>67</v>
      </c>
      <c r="D81" s="43">
        <v>335</v>
      </c>
      <c r="E81" s="40">
        <v>2</v>
      </c>
      <c r="F81" s="53">
        <f t="shared" si="1"/>
        <v>670</v>
      </c>
    </row>
    <row r="82" spans="1:6" ht="24.75" customHeight="1">
      <c r="A82" s="4">
        <v>10</v>
      </c>
      <c r="B82" s="14" t="s">
        <v>97</v>
      </c>
      <c r="C82" s="33">
        <v>452</v>
      </c>
      <c r="D82" s="43">
        <v>2128</v>
      </c>
      <c r="E82" s="40">
        <v>2</v>
      </c>
      <c r="F82" s="53">
        <f t="shared" si="1"/>
        <v>4256</v>
      </c>
    </row>
    <row r="83" spans="1:6" ht="24.75" customHeight="1">
      <c r="A83" s="4">
        <v>11</v>
      </c>
      <c r="B83" s="14" t="s">
        <v>101</v>
      </c>
      <c r="C83" s="33">
        <v>782</v>
      </c>
      <c r="D83" s="43">
        <v>4208</v>
      </c>
      <c r="E83" s="40">
        <v>2</v>
      </c>
      <c r="F83" s="53">
        <f t="shared" si="1"/>
        <v>8416</v>
      </c>
    </row>
    <row r="84" spans="1:6" ht="24.75" customHeight="1">
      <c r="A84" s="4">
        <v>12</v>
      </c>
      <c r="B84" s="14" t="s">
        <v>126</v>
      </c>
      <c r="C84" s="33">
        <v>208</v>
      </c>
      <c r="D84" s="43">
        <v>1352</v>
      </c>
      <c r="E84" s="40">
        <v>2</v>
      </c>
      <c r="F84" s="53">
        <f t="shared" si="1"/>
        <v>2704</v>
      </c>
    </row>
    <row r="85" spans="1:6" ht="24.75" customHeight="1">
      <c r="A85" s="4">
        <v>13</v>
      </c>
      <c r="B85" s="3" t="s">
        <v>62</v>
      </c>
      <c r="C85" s="31">
        <v>380</v>
      </c>
      <c r="D85" s="42">
        <v>2660</v>
      </c>
      <c r="E85" s="40">
        <v>2</v>
      </c>
      <c r="F85" s="53">
        <f t="shared" si="1"/>
        <v>5320</v>
      </c>
    </row>
    <row r="86" spans="1:6" ht="24.75" customHeight="1">
      <c r="A86" s="4">
        <v>14</v>
      </c>
      <c r="B86" s="47" t="s">
        <v>176</v>
      </c>
      <c r="C86" s="31">
        <v>802</v>
      </c>
      <c r="D86" s="42">
        <v>5059</v>
      </c>
      <c r="E86" s="40">
        <v>2</v>
      </c>
      <c r="F86" s="53">
        <f t="shared" si="1"/>
        <v>10118</v>
      </c>
    </row>
    <row r="87" spans="1:6" ht="24.75" customHeight="1">
      <c r="A87" s="27"/>
      <c r="B87" s="6" t="s">
        <v>154</v>
      </c>
      <c r="C87" s="28"/>
      <c r="D87" s="25"/>
      <c r="E87" s="25"/>
      <c r="F87" s="53">
        <f t="shared" si="1"/>
        <v>0</v>
      </c>
    </row>
    <row r="88" spans="1:6" ht="24.75" customHeight="1">
      <c r="A88" s="4">
        <v>1</v>
      </c>
      <c r="B88" s="14" t="s">
        <v>15</v>
      </c>
      <c r="C88" s="33">
        <v>676</v>
      </c>
      <c r="D88" s="43">
        <v>5340</v>
      </c>
      <c r="E88" s="40">
        <v>2</v>
      </c>
      <c r="F88" s="53">
        <f t="shared" si="1"/>
        <v>10680</v>
      </c>
    </row>
    <row r="89" spans="1:6" ht="24.75" customHeight="1">
      <c r="A89" s="4">
        <v>2</v>
      </c>
      <c r="B89" s="3" t="s">
        <v>51</v>
      </c>
      <c r="C89" s="31">
        <v>434</v>
      </c>
      <c r="D89" s="42">
        <v>4520</v>
      </c>
      <c r="E89" s="40">
        <v>2</v>
      </c>
      <c r="F89" s="53">
        <f t="shared" si="1"/>
        <v>9040</v>
      </c>
    </row>
    <row r="90" spans="1:6" ht="24.75" customHeight="1">
      <c r="A90" s="4">
        <v>3</v>
      </c>
      <c r="B90" s="3" t="s">
        <v>52</v>
      </c>
      <c r="C90" s="31">
        <v>843</v>
      </c>
      <c r="D90" s="42">
        <v>5901</v>
      </c>
      <c r="E90" s="40">
        <v>2</v>
      </c>
      <c r="F90" s="53">
        <f t="shared" si="1"/>
        <v>11802</v>
      </c>
    </row>
    <row r="91" spans="1:6" ht="24.75" customHeight="1">
      <c r="A91" s="4">
        <v>4</v>
      </c>
      <c r="B91" s="14" t="s">
        <v>81</v>
      </c>
      <c r="C91" s="33">
        <v>540</v>
      </c>
      <c r="D91" s="43">
        <v>3528</v>
      </c>
      <c r="E91" s="40">
        <v>2</v>
      </c>
      <c r="F91" s="53">
        <f t="shared" si="1"/>
        <v>7056</v>
      </c>
    </row>
    <row r="92" spans="1:6" ht="24.75" customHeight="1">
      <c r="A92" s="4">
        <v>5</v>
      </c>
      <c r="B92" s="3" t="s">
        <v>48</v>
      </c>
      <c r="C92" s="31">
        <v>382</v>
      </c>
      <c r="D92" s="42">
        <v>2020</v>
      </c>
      <c r="E92" s="40">
        <v>2</v>
      </c>
      <c r="F92" s="53">
        <f t="shared" si="1"/>
        <v>4040</v>
      </c>
    </row>
    <row r="93" spans="1:6" ht="24.75" customHeight="1">
      <c r="A93" s="4">
        <v>6</v>
      </c>
      <c r="B93" s="3" t="s">
        <v>50</v>
      </c>
      <c r="C93" s="31">
        <v>108</v>
      </c>
      <c r="D93" s="42">
        <v>702</v>
      </c>
      <c r="E93" s="40">
        <v>2</v>
      </c>
      <c r="F93" s="53">
        <f t="shared" si="1"/>
        <v>1404</v>
      </c>
    </row>
    <row r="94" spans="1:6" ht="24.75" customHeight="1">
      <c r="A94" s="4">
        <v>7</v>
      </c>
      <c r="B94" s="3" t="s">
        <v>55</v>
      </c>
      <c r="C94" s="31">
        <v>357</v>
      </c>
      <c r="D94" s="42">
        <v>2142</v>
      </c>
      <c r="E94" s="40">
        <v>2</v>
      </c>
      <c r="F94" s="53">
        <f t="shared" si="1"/>
        <v>4284</v>
      </c>
    </row>
    <row r="95" spans="1:6" ht="24.75" customHeight="1">
      <c r="A95" s="4">
        <v>8</v>
      </c>
      <c r="B95" s="3" t="s">
        <v>75</v>
      </c>
      <c r="C95" s="31">
        <v>211</v>
      </c>
      <c r="D95" s="43">
        <v>1298</v>
      </c>
      <c r="E95" s="40">
        <v>2</v>
      </c>
      <c r="F95" s="53">
        <f t="shared" si="1"/>
        <v>2596</v>
      </c>
    </row>
    <row r="96" spans="1:6" ht="24.75" customHeight="1">
      <c r="A96" s="4"/>
      <c r="B96" s="14" t="s">
        <v>182</v>
      </c>
      <c r="C96" s="31">
        <v>160</v>
      </c>
      <c r="D96" s="43">
        <v>160</v>
      </c>
      <c r="E96" s="40">
        <v>2</v>
      </c>
      <c r="F96" s="53">
        <f t="shared" si="1"/>
        <v>320</v>
      </c>
    </row>
    <row r="97" spans="1:6" ht="24.75" customHeight="1">
      <c r="A97" s="4">
        <v>9</v>
      </c>
      <c r="B97" s="14" t="s">
        <v>77</v>
      </c>
      <c r="C97" s="33">
        <v>234</v>
      </c>
      <c r="D97" s="43">
        <v>1591</v>
      </c>
      <c r="E97" s="40">
        <v>2</v>
      </c>
      <c r="F97" s="53">
        <f t="shared" si="1"/>
        <v>3182</v>
      </c>
    </row>
    <row r="98" spans="1:6" ht="24.75" customHeight="1">
      <c r="A98" s="4">
        <v>10</v>
      </c>
      <c r="B98" s="14" t="s">
        <v>88</v>
      </c>
      <c r="C98" s="33">
        <v>180</v>
      </c>
      <c r="D98" s="43">
        <v>1296</v>
      </c>
      <c r="E98" s="40">
        <v>2</v>
      </c>
      <c r="F98" s="53">
        <f t="shared" si="1"/>
        <v>2592</v>
      </c>
    </row>
    <row r="99" spans="1:6" ht="24.75" customHeight="1">
      <c r="A99" s="4">
        <v>11</v>
      </c>
      <c r="B99" s="14" t="s">
        <v>13</v>
      </c>
      <c r="C99" s="33">
        <v>725</v>
      </c>
      <c r="D99" s="43">
        <v>4423</v>
      </c>
      <c r="E99" s="40">
        <v>2</v>
      </c>
      <c r="F99" s="53">
        <f t="shared" si="1"/>
        <v>8846</v>
      </c>
    </row>
    <row r="100" spans="1:6" ht="24.75" customHeight="1">
      <c r="A100" s="4"/>
      <c r="B100" s="14" t="s">
        <v>178</v>
      </c>
      <c r="C100" s="33">
        <v>98</v>
      </c>
      <c r="D100" s="43">
        <v>620</v>
      </c>
      <c r="E100" s="40">
        <v>2</v>
      </c>
      <c r="F100" s="53">
        <f t="shared" si="1"/>
        <v>1240</v>
      </c>
    </row>
    <row r="101" spans="1:6" ht="24.75" customHeight="1">
      <c r="A101" s="4"/>
      <c r="B101" s="14" t="s">
        <v>179</v>
      </c>
      <c r="C101" s="33">
        <v>188</v>
      </c>
      <c r="D101" s="43">
        <v>1081</v>
      </c>
      <c r="E101" s="40">
        <v>2</v>
      </c>
      <c r="F101" s="53">
        <f t="shared" si="1"/>
        <v>2162</v>
      </c>
    </row>
    <row r="102" spans="1:6" ht="24.75" customHeight="1">
      <c r="A102" s="4">
        <v>12</v>
      </c>
      <c r="B102" s="14" t="s">
        <v>35</v>
      </c>
      <c r="C102" s="33">
        <v>291</v>
      </c>
      <c r="D102" s="43">
        <v>1048</v>
      </c>
      <c r="E102" s="40">
        <v>2</v>
      </c>
      <c r="F102" s="53">
        <f t="shared" si="1"/>
        <v>2096</v>
      </c>
    </row>
    <row r="103" spans="1:6" ht="24.75" customHeight="1">
      <c r="A103" s="4">
        <v>13</v>
      </c>
      <c r="B103" s="3" t="s">
        <v>42</v>
      </c>
      <c r="C103" s="31">
        <v>204</v>
      </c>
      <c r="D103" s="42">
        <v>1051</v>
      </c>
      <c r="E103" s="40">
        <v>2</v>
      </c>
      <c r="F103" s="53">
        <f t="shared" si="1"/>
        <v>2102</v>
      </c>
    </row>
    <row r="104" spans="1:6" ht="24.75" customHeight="1">
      <c r="A104" s="4">
        <v>14</v>
      </c>
      <c r="B104" s="3" t="s">
        <v>54</v>
      </c>
      <c r="C104" s="31">
        <v>526</v>
      </c>
      <c r="D104" s="42">
        <v>2244</v>
      </c>
      <c r="E104" s="40">
        <v>2</v>
      </c>
      <c r="F104" s="53">
        <f t="shared" si="1"/>
        <v>4488</v>
      </c>
    </row>
    <row r="105" spans="1:6" ht="24.75" customHeight="1">
      <c r="A105" s="4">
        <v>15</v>
      </c>
      <c r="B105" s="14" t="s">
        <v>67</v>
      </c>
      <c r="C105" s="33">
        <v>224</v>
      </c>
      <c r="D105" s="43">
        <v>896</v>
      </c>
      <c r="E105" s="40">
        <v>2</v>
      </c>
      <c r="F105" s="53">
        <f t="shared" si="1"/>
        <v>1792</v>
      </c>
    </row>
    <row r="106" spans="1:6" ht="24.75" customHeight="1">
      <c r="A106" s="4">
        <v>16</v>
      </c>
      <c r="B106" s="14" t="s">
        <v>94</v>
      </c>
      <c r="C106" s="33">
        <v>1102</v>
      </c>
      <c r="D106" s="43">
        <v>4188</v>
      </c>
      <c r="E106" s="40">
        <v>2</v>
      </c>
      <c r="F106" s="53">
        <f t="shared" si="1"/>
        <v>8376</v>
      </c>
    </row>
    <row r="107" spans="1:6" ht="24.75" customHeight="1">
      <c r="A107" s="4">
        <v>17</v>
      </c>
      <c r="B107" s="14" t="s">
        <v>106</v>
      </c>
      <c r="C107" s="33">
        <v>85</v>
      </c>
      <c r="D107" s="43">
        <v>510</v>
      </c>
      <c r="E107" s="40">
        <v>2</v>
      </c>
      <c r="F107" s="53">
        <f t="shared" si="1"/>
        <v>1020</v>
      </c>
    </row>
    <row r="108" spans="1:6" ht="24.75" customHeight="1">
      <c r="A108" s="4">
        <v>18</v>
      </c>
      <c r="B108" s="14" t="s">
        <v>107</v>
      </c>
      <c r="C108" s="33">
        <v>561</v>
      </c>
      <c r="D108" s="43">
        <v>1139</v>
      </c>
      <c r="E108" s="40">
        <v>2</v>
      </c>
      <c r="F108" s="53">
        <f t="shared" si="1"/>
        <v>2278</v>
      </c>
    </row>
    <row r="109" spans="1:6" ht="24.75" customHeight="1">
      <c r="A109" s="27"/>
      <c r="B109" s="6" t="s">
        <v>173</v>
      </c>
      <c r="C109" s="28"/>
      <c r="D109" s="25"/>
      <c r="E109" s="25"/>
      <c r="F109" s="53">
        <f t="shared" si="1"/>
        <v>0</v>
      </c>
    </row>
    <row r="110" spans="1:6" ht="24.75" customHeight="1">
      <c r="A110" s="7">
        <v>1</v>
      </c>
      <c r="B110" s="37" t="s">
        <v>156</v>
      </c>
      <c r="C110" s="33">
        <v>1128</v>
      </c>
      <c r="D110" s="44">
        <v>5868</v>
      </c>
      <c r="E110" s="40">
        <v>2</v>
      </c>
      <c r="F110" s="53">
        <f t="shared" si="1"/>
        <v>11736</v>
      </c>
    </row>
    <row r="111" spans="1:6" ht="24.75" customHeight="1">
      <c r="A111" s="7">
        <v>2</v>
      </c>
      <c r="B111" s="37" t="s">
        <v>157</v>
      </c>
      <c r="C111" s="33">
        <v>284</v>
      </c>
      <c r="D111" s="44">
        <v>1448</v>
      </c>
      <c r="E111" s="40">
        <v>2</v>
      </c>
      <c r="F111" s="53">
        <f t="shared" si="1"/>
        <v>2896</v>
      </c>
    </row>
    <row r="112" spans="1:6" ht="24.75" customHeight="1">
      <c r="A112" s="7">
        <v>3</v>
      </c>
      <c r="B112" s="37" t="s">
        <v>158</v>
      </c>
      <c r="C112" s="33">
        <v>204</v>
      </c>
      <c r="D112" s="44">
        <v>1040</v>
      </c>
      <c r="E112" s="40">
        <v>2</v>
      </c>
      <c r="F112" s="53">
        <f t="shared" si="1"/>
        <v>2080</v>
      </c>
    </row>
    <row r="113" spans="1:6" ht="24.75" customHeight="1">
      <c r="A113" s="7">
        <v>4</v>
      </c>
      <c r="B113" s="37" t="s">
        <v>159</v>
      </c>
      <c r="C113" s="33">
        <v>157</v>
      </c>
      <c r="D113" s="44">
        <v>816</v>
      </c>
      <c r="E113" s="40">
        <v>2</v>
      </c>
      <c r="F113" s="53">
        <f t="shared" si="1"/>
        <v>1632</v>
      </c>
    </row>
    <row r="114" spans="1:6" ht="24.75" customHeight="1">
      <c r="A114" s="7">
        <v>5</v>
      </c>
      <c r="B114" s="37" t="s">
        <v>160</v>
      </c>
      <c r="C114" s="33">
        <v>718</v>
      </c>
      <c r="D114" s="44">
        <v>4416</v>
      </c>
      <c r="E114" s="40">
        <v>2</v>
      </c>
      <c r="F114" s="53">
        <f t="shared" si="1"/>
        <v>8832</v>
      </c>
    </row>
    <row r="115" spans="1:6" ht="24.75" customHeight="1">
      <c r="A115" s="7">
        <v>6</v>
      </c>
      <c r="B115" s="37" t="s">
        <v>161</v>
      </c>
      <c r="C115" s="33">
        <v>745</v>
      </c>
      <c r="D115" s="44">
        <v>3725</v>
      </c>
      <c r="E115" s="40">
        <v>2</v>
      </c>
      <c r="F115" s="53">
        <f t="shared" si="1"/>
        <v>7450</v>
      </c>
    </row>
    <row r="116" spans="1:6" ht="24.75" customHeight="1">
      <c r="A116" s="7">
        <v>7</v>
      </c>
      <c r="B116" s="37" t="s">
        <v>162</v>
      </c>
      <c r="C116" s="33">
        <v>76</v>
      </c>
      <c r="D116" s="44">
        <v>372</v>
      </c>
      <c r="E116" s="40">
        <v>2</v>
      </c>
      <c r="F116" s="53">
        <f t="shared" si="1"/>
        <v>744</v>
      </c>
    </row>
    <row r="117" spans="1:6" ht="24.75" customHeight="1">
      <c r="A117" s="7">
        <v>8</v>
      </c>
      <c r="B117" s="37" t="s">
        <v>163</v>
      </c>
      <c r="C117" s="33">
        <v>371</v>
      </c>
      <c r="D117" s="44">
        <v>1929</v>
      </c>
      <c r="E117" s="40">
        <v>2</v>
      </c>
      <c r="F117" s="53">
        <f t="shared" si="1"/>
        <v>3858</v>
      </c>
    </row>
    <row r="118" spans="1:6" ht="24.75" customHeight="1">
      <c r="A118" s="7">
        <v>9</v>
      </c>
      <c r="B118" s="37" t="s">
        <v>164</v>
      </c>
      <c r="C118" s="33">
        <v>495</v>
      </c>
      <c r="D118" s="44">
        <v>3614</v>
      </c>
      <c r="E118" s="40">
        <v>2</v>
      </c>
      <c r="F118" s="53">
        <f t="shared" si="1"/>
        <v>7228</v>
      </c>
    </row>
    <row r="119" spans="1:6" ht="24.75" customHeight="1">
      <c r="A119" s="7">
        <v>10</v>
      </c>
      <c r="B119" s="37" t="s">
        <v>165</v>
      </c>
      <c r="C119" s="33">
        <v>131</v>
      </c>
      <c r="D119" s="44">
        <v>459</v>
      </c>
      <c r="E119" s="40">
        <v>2</v>
      </c>
      <c r="F119" s="53">
        <f t="shared" si="1"/>
        <v>918</v>
      </c>
    </row>
    <row r="120" spans="1:6" ht="24.75" customHeight="1">
      <c r="A120" s="7">
        <v>11</v>
      </c>
      <c r="B120" s="37" t="s">
        <v>166</v>
      </c>
      <c r="C120" s="33">
        <v>90</v>
      </c>
      <c r="D120" s="44">
        <v>455</v>
      </c>
      <c r="E120" s="40">
        <v>2</v>
      </c>
      <c r="F120" s="53">
        <f t="shared" si="1"/>
        <v>910</v>
      </c>
    </row>
    <row r="121" spans="1:6" ht="24.75" customHeight="1">
      <c r="A121" s="7">
        <v>12</v>
      </c>
      <c r="B121" s="37" t="s">
        <v>167</v>
      </c>
      <c r="C121" s="33">
        <v>116</v>
      </c>
      <c r="D121" s="44">
        <v>899</v>
      </c>
      <c r="E121" s="40">
        <v>2</v>
      </c>
      <c r="F121" s="53">
        <f t="shared" si="1"/>
        <v>1798</v>
      </c>
    </row>
    <row r="122" spans="1:6" ht="24.75" customHeight="1">
      <c r="A122" s="7">
        <v>13</v>
      </c>
      <c r="B122" s="37" t="s">
        <v>168</v>
      </c>
      <c r="C122" s="33">
        <v>485</v>
      </c>
      <c r="D122" s="44">
        <v>1552</v>
      </c>
      <c r="E122" s="40">
        <v>2</v>
      </c>
      <c r="F122" s="53">
        <f t="shared" si="1"/>
        <v>3104</v>
      </c>
    </row>
    <row r="123" spans="1:6" ht="24.75" customHeight="1">
      <c r="A123" s="7">
        <v>14</v>
      </c>
      <c r="B123" s="37" t="s">
        <v>169</v>
      </c>
      <c r="C123" s="33">
        <v>298</v>
      </c>
      <c r="D123" s="44">
        <v>1520</v>
      </c>
      <c r="E123" s="40">
        <v>2</v>
      </c>
      <c r="F123" s="53">
        <f t="shared" si="1"/>
        <v>3040</v>
      </c>
    </row>
    <row r="124" spans="1:6" ht="24.75" customHeight="1">
      <c r="A124" s="7">
        <v>15</v>
      </c>
      <c r="B124" s="37" t="s">
        <v>171</v>
      </c>
      <c r="C124" s="33">
        <v>217</v>
      </c>
      <c r="D124" s="44">
        <v>1128</v>
      </c>
      <c r="E124" s="40">
        <v>2</v>
      </c>
      <c r="F124" s="53">
        <f t="shared" si="1"/>
        <v>2256</v>
      </c>
    </row>
    <row r="125" spans="1:6" ht="24.75" customHeight="1">
      <c r="A125" s="4">
        <v>16</v>
      </c>
      <c r="B125" s="14" t="s">
        <v>170</v>
      </c>
      <c r="C125" s="33">
        <v>160</v>
      </c>
      <c r="D125" s="44">
        <v>832</v>
      </c>
      <c r="E125" s="40">
        <v>2</v>
      </c>
      <c r="F125" s="53">
        <f t="shared" si="1"/>
        <v>1664</v>
      </c>
    </row>
    <row r="126" spans="1:6" ht="24.75" customHeight="1">
      <c r="A126" s="27"/>
      <c r="B126" s="6" t="s">
        <v>137</v>
      </c>
      <c r="C126" s="28"/>
      <c r="D126" s="25"/>
      <c r="E126" s="29"/>
      <c r="F126" s="53">
        <f t="shared" si="1"/>
        <v>0</v>
      </c>
    </row>
    <row r="127" spans="1:6" ht="24.75" customHeight="1">
      <c r="A127" s="4">
        <v>1</v>
      </c>
      <c r="B127" s="3" t="s">
        <v>5</v>
      </c>
      <c r="C127" s="31">
        <v>470</v>
      </c>
      <c r="D127" s="42">
        <v>4000</v>
      </c>
      <c r="E127" s="32">
        <v>1</v>
      </c>
      <c r="F127" s="53">
        <f t="shared" si="1"/>
        <v>4000</v>
      </c>
    </row>
    <row r="128" spans="1:6" ht="24.75" customHeight="1">
      <c r="A128" s="4">
        <v>2</v>
      </c>
      <c r="B128" s="3" t="s">
        <v>12</v>
      </c>
      <c r="C128" s="31">
        <v>135</v>
      </c>
      <c r="D128" s="42">
        <v>1026</v>
      </c>
      <c r="E128" s="32">
        <v>1</v>
      </c>
      <c r="F128" s="53">
        <f t="shared" si="1"/>
        <v>1026</v>
      </c>
    </row>
    <row r="129" spans="1:6" ht="24.75" customHeight="1">
      <c r="A129" s="4">
        <v>3</v>
      </c>
      <c r="B129" s="14" t="s">
        <v>17</v>
      </c>
      <c r="C129" s="33">
        <v>85</v>
      </c>
      <c r="D129" s="43">
        <v>595</v>
      </c>
      <c r="E129" s="34">
        <v>1</v>
      </c>
      <c r="F129" s="53">
        <f t="shared" si="1"/>
        <v>595</v>
      </c>
    </row>
    <row r="130" spans="1:6" ht="24.75" customHeight="1">
      <c r="A130" s="4">
        <v>4</v>
      </c>
      <c r="B130" s="14" t="s">
        <v>27</v>
      </c>
      <c r="C130" s="33">
        <v>238</v>
      </c>
      <c r="D130" s="43">
        <v>1403</v>
      </c>
      <c r="E130" s="34">
        <v>1</v>
      </c>
      <c r="F130" s="53">
        <f t="shared" si="1"/>
        <v>1403</v>
      </c>
    </row>
    <row r="131" spans="1:6" ht="24.75" customHeight="1">
      <c r="A131" s="4">
        <v>5</v>
      </c>
      <c r="B131" s="14" t="s">
        <v>38</v>
      </c>
      <c r="C131" s="33">
        <v>154</v>
      </c>
      <c r="D131" s="43">
        <v>1802</v>
      </c>
      <c r="E131" s="34">
        <v>1</v>
      </c>
      <c r="F131" s="53">
        <f t="shared" si="1"/>
        <v>1802</v>
      </c>
    </row>
    <row r="132" spans="1:6" ht="24.75" customHeight="1">
      <c r="A132" s="4">
        <v>6</v>
      </c>
      <c r="B132" s="14" t="s">
        <v>85</v>
      </c>
      <c r="C132" s="33">
        <v>162</v>
      </c>
      <c r="D132" s="43">
        <v>988</v>
      </c>
      <c r="E132" s="34">
        <v>1</v>
      </c>
      <c r="F132" s="53">
        <f t="shared" si="1"/>
        <v>988</v>
      </c>
    </row>
    <row r="133" spans="1:6" ht="24.75" customHeight="1">
      <c r="A133" s="4">
        <v>7</v>
      </c>
      <c r="B133" s="3" t="s">
        <v>104</v>
      </c>
      <c r="C133" s="31">
        <v>53</v>
      </c>
      <c r="D133" s="42">
        <v>525</v>
      </c>
      <c r="E133" s="32">
        <v>1</v>
      </c>
      <c r="F133" s="53">
        <f t="shared" si="1"/>
        <v>525</v>
      </c>
    </row>
    <row r="134" spans="1:6" ht="24.75" customHeight="1">
      <c r="A134" s="4">
        <v>8</v>
      </c>
      <c r="B134" s="3" t="s">
        <v>105</v>
      </c>
      <c r="C134" s="31">
        <v>273</v>
      </c>
      <c r="D134" s="42">
        <v>1356</v>
      </c>
      <c r="E134" s="32">
        <v>1</v>
      </c>
      <c r="F134" s="53">
        <f t="shared" si="1"/>
        <v>1356</v>
      </c>
    </row>
    <row r="135" spans="1:6" ht="24.75" customHeight="1">
      <c r="A135" s="4">
        <v>9</v>
      </c>
      <c r="B135" s="3" t="s">
        <v>109</v>
      </c>
      <c r="C135" s="31">
        <v>74</v>
      </c>
      <c r="D135" s="42">
        <v>592</v>
      </c>
      <c r="E135" s="32">
        <v>1</v>
      </c>
      <c r="F135" s="53">
        <f t="shared" si="1"/>
        <v>592</v>
      </c>
    </row>
    <row r="136" spans="1:6" ht="24.75" customHeight="1">
      <c r="A136" s="4">
        <v>10</v>
      </c>
      <c r="B136" s="3" t="s">
        <v>118</v>
      </c>
      <c r="C136" s="31">
        <v>222</v>
      </c>
      <c r="D136" s="42">
        <v>1320</v>
      </c>
      <c r="E136" s="32">
        <v>1</v>
      </c>
      <c r="F136" s="53">
        <f t="shared" si="1"/>
        <v>1320</v>
      </c>
    </row>
    <row r="137" spans="1:6" ht="24.75" customHeight="1">
      <c r="A137" s="27"/>
      <c r="B137" s="6" t="s">
        <v>138</v>
      </c>
      <c r="C137" s="28"/>
      <c r="D137" s="45"/>
      <c r="E137" s="29"/>
      <c r="F137" s="53">
        <f t="shared" si="1"/>
        <v>0</v>
      </c>
    </row>
    <row r="138" spans="1:6" ht="24.75" customHeight="1">
      <c r="A138" s="4">
        <v>1</v>
      </c>
      <c r="B138" s="14" t="s">
        <v>19</v>
      </c>
      <c r="C138" s="33">
        <v>230</v>
      </c>
      <c r="D138" s="43">
        <v>3537</v>
      </c>
      <c r="E138" s="34">
        <v>1</v>
      </c>
      <c r="F138" s="53">
        <f t="shared" si="1"/>
        <v>3537</v>
      </c>
    </row>
    <row r="139" spans="1:6" ht="24.75" customHeight="1">
      <c r="A139" s="4">
        <v>2</v>
      </c>
      <c r="B139" s="14" t="s">
        <v>29</v>
      </c>
      <c r="C139" s="33">
        <v>253</v>
      </c>
      <c r="D139" s="43">
        <v>1265</v>
      </c>
      <c r="E139" s="34">
        <v>1</v>
      </c>
      <c r="F139" s="53">
        <f t="shared" si="1"/>
        <v>1265</v>
      </c>
    </row>
    <row r="140" spans="1:6" ht="24.75" customHeight="1">
      <c r="A140" s="4">
        <v>3</v>
      </c>
      <c r="B140" s="14" t="s">
        <v>60</v>
      </c>
      <c r="C140" s="33">
        <v>266</v>
      </c>
      <c r="D140" s="43">
        <v>958</v>
      </c>
      <c r="E140" s="34">
        <v>1</v>
      </c>
      <c r="F140" s="53">
        <f t="shared" si="1"/>
        <v>958</v>
      </c>
    </row>
    <row r="141" spans="1:6" ht="24.75" customHeight="1">
      <c r="A141" s="4">
        <v>4</v>
      </c>
      <c r="B141" s="14" t="s">
        <v>92</v>
      </c>
      <c r="C141" s="33">
        <v>213</v>
      </c>
      <c r="D141" s="43">
        <v>1278</v>
      </c>
      <c r="E141" s="34">
        <v>1</v>
      </c>
      <c r="F141" s="53">
        <f aca="true" t="shared" si="2" ref="F141:F173">D141*E141</f>
        <v>1278</v>
      </c>
    </row>
    <row r="142" spans="1:6" ht="24.75" customHeight="1">
      <c r="A142" s="4">
        <v>5</v>
      </c>
      <c r="B142" s="3" t="s">
        <v>117</v>
      </c>
      <c r="C142" s="31">
        <v>145</v>
      </c>
      <c r="D142" s="42">
        <v>1015</v>
      </c>
      <c r="E142" s="32">
        <v>1</v>
      </c>
      <c r="F142" s="53">
        <f t="shared" si="2"/>
        <v>1015</v>
      </c>
    </row>
    <row r="143" spans="1:6" ht="24.75" customHeight="1">
      <c r="A143" s="4">
        <v>6</v>
      </c>
      <c r="B143" s="3" t="s">
        <v>119</v>
      </c>
      <c r="C143" s="31">
        <v>139</v>
      </c>
      <c r="D143" s="42">
        <v>584</v>
      </c>
      <c r="E143" s="32">
        <v>1</v>
      </c>
      <c r="F143" s="53">
        <f t="shared" si="2"/>
        <v>584</v>
      </c>
    </row>
    <row r="144" spans="1:6" ht="24.75" customHeight="1">
      <c r="A144" s="4">
        <v>7</v>
      </c>
      <c r="B144" s="3" t="s">
        <v>120</v>
      </c>
      <c r="C144" s="31">
        <v>137</v>
      </c>
      <c r="D144" s="42">
        <v>863</v>
      </c>
      <c r="E144" s="32">
        <v>1</v>
      </c>
      <c r="F144" s="53">
        <f t="shared" si="2"/>
        <v>863</v>
      </c>
    </row>
    <row r="145" spans="1:6" ht="24.75" customHeight="1">
      <c r="A145" s="4">
        <v>8</v>
      </c>
      <c r="B145" s="3" t="s">
        <v>128</v>
      </c>
      <c r="C145" s="31">
        <v>70</v>
      </c>
      <c r="D145" s="42">
        <v>343</v>
      </c>
      <c r="E145" s="32">
        <v>1</v>
      </c>
      <c r="F145" s="53">
        <f t="shared" si="2"/>
        <v>343</v>
      </c>
    </row>
    <row r="146" spans="1:6" ht="24.75" customHeight="1">
      <c r="A146" s="4">
        <v>9</v>
      </c>
      <c r="B146" s="3" t="s">
        <v>129</v>
      </c>
      <c r="C146" s="31">
        <v>346</v>
      </c>
      <c r="D146" s="42">
        <v>2128</v>
      </c>
      <c r="E146" s="32">
        <v>1</v>
      </c>
      <c r="F146" s="53">
        <f t="shared" si="2"/>
        <v>2128</v>
      </c>
    </row>
    <row r="147" spans="1:6" ht="24.75" customHeight="1">
      <c r="A147" s="4">
        <v>10</v>
      </c>
      <c r="B147" s="3" t="s">
        <v>130</v>
      </c>
      <c r="C147" s="31">
        <v>172</v>
      </c>
      <c r="D147" s="42">
        <v>1170</v>
      </c>
      <c r="E147" s="32">
        <v>1</v>
      </c>
      <c r="F147" s="53">
        <f t="shared" si="2"/>
        <v>1170</v>
      </c>
    </row>
    <row r="148" spans="1:6" ht="24.75" customHeight="1">
      <c r="A148" s="27"/>
      <c r="B148" s="6" t="s">
        <v>139</v>
      </c>
      <c r="C148" s="28"/>
      <c r="D148" s="45"/>
      <c r="E148" s="29"/>
      <c r="F148" s="53">
        <f t="shared" si="2"/>
        <v>0</v>
      </c>
    </row>
    <row r="149" spans="1:6" ht="24.75" customHeight="1">
      <c r="A149" s="4">
        <v>1</v>
      </c>
      <c r="B149" s="14" t="s">
        <v>61</v>
      </c>
      <c r="C149" s="33">
        <v>348</v>
      </c>
      <c r="D149" s="43">
        <v>1740</v>
      </c>
      <c r="E149" s="34">
        <v>1</v>
      </c>
      <c r="F149" s="53">
        <f t="shared" si="2"/>
        <v>1740</v>
      </c>
    </row>
    <row r="150" spans="1:6" ht="24.75" customHeight="1">
      <c r="A150" s="4">
        <v>2</v>
      </c>
      <c r="B150" s="14" t="s">
        <v>177</v>
      </c>
      <c r="C150" s="33">
        <v>70</v>
      </c>
      <c r="D150" s="43">
        <f>SUM(C150*3.5)</f>
        <v>245</v>
      </c>
      <c r="E150" s="34">
        <v>1</v>
      </c>
      <c r="F150" s="53">
        <f t="shared" si="2"/>
        <v>245</v>
      </c>
    </row>
    <row r="151" spans="1:6" ht="24.75" customHeight="1">
      <c r="A151" s="4">
        <v>3</v>
      </c>
      <c r="B151" s="14" t="s">
        <v>68</v>
      </c>
      <c r="C151" s="33">
        <v>895</v>
      </c>
      <c r="D151" s="43">
        <f>SUM(C151*7)</f>
        <v>6265</v>
      </c>
      <c r="E151" s="34">
        <v>1</v>
      </c>
      <c r="F151" s="53">
        <f t="shared" si="2"/>
        <v>6265</v>
      </c>
    </row>
    <row r="152" spans="1:6" ht="24.75" customHeight="1">
      <c r="A152" s="4">
        <v>4</v>
      </c>
      <c r="B152" s="14" t="s">
        <v>90</v>
      </c>
      <c r="C152" s="33">
        <v>165</v>
      </c>
      <c r="D152" s="43">
        <v>1590</v>
      </c>
      <c r="E152" s="34">
        <v>1</v>
      </c>
      <c r="F152" s="53">
        <f t="shared" si="2"/>
        <v>1590</v>
      </c>
    </row>
    <row r="153" spans="1:6" ht="24.75" customHeight="1">
      <c r="A153" s="4">
        <v>5</v>
      </c>
      <c r="B153" s="14" t="s">
        <v>91</v>
      </c>
      <c r="C153" s="33">
        <v>88</v>
      </c>
      <c r="D153" s="43">
        <v>370</v>
      </c>
      <c r="E153" s="34">
        <v>1</v>
      </c>
      <c r="F153" s="53">
        <f t="shared" si="2"/>
        <v>370</v>
      </c>
    </row>
    <row r="154" spans="1:6" ht="24.75" customHeight="1">
      <c r="A154" s="4">
        <v>6</v>
      </c>
      <c r="B154" s="14" t="s">
        <v>93</v>
      </c>
      <c r="C154" s="33">
        <v>92</v>
      </c>
      <c r="D154" s="43">
        <v>368</v>
      </c>
      <c r="E154" s="34">
        <v>1</v>
      </c>
      <c r="F154" s="53">
        <f t="shared" si="2"/>
        <v>368</v>
      </c>
    </row>
    <row r="155" spans="1:6" ht="24.75" customHeight="1">
      <c r="A155" s="4">
        <v>7</v>
      </c>
      <c r="B155" s="14" t="s">
        <v>95</v>
      </c>
      <c r="C155" s="33">
        <v>75</v>
      </c>
      <c r="D155" s="43">
        <v>473</v>
      </c>
      <c r="E155" s="34">
        <v>1</v>
      </c>
      <c r="F155" s="53">
        <f t="shared" si="2"/>
        <v>473</v>
      </c>
    </row>
    <row r="156" spans="1:6" ht="24.75" customHeight="1">
      <c r="A156" s="4">
        <v>8</v>
      </c>
      <c r="B156" s="14" t="s">
        <v>9</v>
      </c>
      <c r="C156" s="33">
        <v>182</v>
      </c>
      <c r="D156" s="43">
        <v>928</v>
      </c>
      <c r="E156" s="34">
        <v>1</v>
      </c>
      <c r="F156" s="53">
        <f t="shared" si="2"/>
        <v>928</v>
      </c>
    </row>
    <row r="157" spans="1:6" ht="24.75" customHeight="1">
      <c r="A157" s="4">
        <v>9</v>
      </c>
      <c r="B157" s="14" t="s">
        <v>16</v>
      </c>
      <c r="C157" s="33">
        <v>150</v>
      </c>
      <c r="D157" s="43">
        <v>900</v>
      </c>
      <c r="E157" s="34">
        <v>1</v>
      </c>
      <c r="F157" s="53">
        <f t="shared" si="2"/>
        <v>900</v>
      </c>
    </row>
    <row r="158" spans="1:6" ht="24.75" customHeight="1">
      <c r="A158" s="4">
        <v>10</v>
      </c>
      <c r="B158" s="14" t="s">
        <v>96</v>
      </c>
      <c r="C158" s="33">
        <v>72</v>
      </c>
      <c r="D158" s="43">
        <v>226</v>
      </c>
      <c r="E158" s="34">
        <v>1</v>
      </c>
      <c r="F158" s="53">
        <f t="shared" si="2"/>
        <v>226</v>
      </c>
    </row>
    <row r="159" spans="1:6" ht="24.75" customHeight="1">
      <c r="A159" s="4">
        <v>11</v>
      </c>
      <c r="B159" s="14" t="s">
        <v>98</v>
      </c>
      <c r="C159" s="33">
        <v>124</v>
      </c>
      <c r="D159" s="43">
        <v>508</v>
      </c>
      <c r="E159" s="34">
        <v>1</v>
      </c>
      <c r="F159" s="53">
        <f t="shared" si="2"/>
        <v>508</v>
      </c>
    </row>
    <row r="160" spans="1:6" ht="24.75" customHeight="1">
      <c r="A160" s="4">
        <v>12</v>
      </c>
      <c r="B160" s="3" t="s">
        <v>99</v>
      </c>
      <c r="C160" s="31">
        <v>176</v>
      </c>
      <c r="D160" s="42">
        <v>625</v>
      </c>
      <c r="E160" s="32">
        <v>1</v>
      </c>
      <c r="F160" s="53">
        <f t="shared" si="2"/>
        <v>625</v>
      </c>
    </row>
    <row r="161" spans="1:6" ht="24.75" customHeight="1">
      <c r="A161" s="4">
        <v>13</v>
      </c>
      <c r="B161" s="14" t="s">
        <v>123</v>
      </c>
      <c r="C161" s="33">
        <v>665</v>
      </c>
      <c r="D161" s="43">
        <v>4945</v>
      </c>
      <c r="E161" s="32">
        <v>1</v>
      </c>
      <c r="F161" s="53">
        <f t="shared" si="2"/>
        <v>4945</v>
      </c>
    </row>
    <row r="162" spans="1:6" ht="24.75" customHeight="1">
      <c r="A162" s="4">
        <v>14</v>
      </c>
      <c r="B162" s="3" t="s">
        <v>116</v>
      </c>
      <c r="C162" s="31">
        <v>123</v>
      </c>
      <c r="D162" s="42">
        <v>615</v>
      </c>
      <c r="E162" s="32">
        <v>1</v>
      </c>
      <c r="F162" s="53">
        <f t="shared" si="2"/>
        <v>615</v>
      </c>
    </row>
    <row r="163" spans="1:6" ht="24.75" customHeight="1">
      <c r="A163" s="4">
        <v>15</v>
      </c>
      <c r="B163" s="3" t="s">
        <v>112</v>
      </c>
      <c r="C163" s="31">
        <v>78</v>
      </c>
      <c r="D163" s="42">
        <v>468</v>
      </c>
      <c r="E163" s="32">
        <v>1</v>
      </c>
      <c r="F163" s="53">
        <f t="shared" si="2"/>
        <v>468</v>
      </c>
    </row>
    <row r="164" spans="1:6" ht="24.75" customHeight="1">
      <c r="A164" s="27"/>
      <c r="B164" s="6" t="s">
        <v>140</v>
      </c>
      <c r="C164" s="28"/>
      <c r="D164" s="45"/>
      <c r="E164" s="29"/>
      <c r="F164" s="53">
        <f t="shared" si="2"/>
        <v>0</v>
      </c>
    </row>
    <row r="165" spans="1:6" ht="24.75" customHeight="1">
      <c r="A165" s="4">
        <v>1</v>
      </c>
      <c r="B165" s="14" t="s">
        <v>108</v>
      </c>
      <c r="C165" s="33">
        <v>278</v>
      </c>
      <c r="D165" s="43">
        <v>1945</v>
      </c>
      <c r="E165" s="32">
        <v>1</v>
      </c>
      <c r="F165" s="53">
        <f t="shared" si="2"/>
        <v>1945</v>
      </c>
    </row>
    <row r="166" spans="1:6" ht="24.75" customHeight="1">
      <c r="A166" s="4">
        <v>2</v>
      </c>
      <c r="B166" s="3" t="s">
        <v>110</v>
      </c>
      <c r="C166" s="31">
        <v>303</v>
      </c>
      <c r="D166" s="42">
        <v>970</v>
      </c>
      <c r="E166" s="32">
        <v>1</v>
      </c>
      <c r="F166" s="53">
        <f t="shared" si="2"/>
        <v>970</v>
      </c>
    </row>
    <row r="167" spans="1:6" ht="24.75" customHeight="1">
      <c r="A167" s="4">
        <v>3</v>
      </c>
      <c r="B167" s="3" t="s">
        <v>111</v>
      </c>
      <c r="C167" s="31">
        <v>80</v>
      </c>
      <c r="D167" s="42">
        <v>412</v>
      </c>
      <c r="E167" s="32">
        <v>1</v>
      </c>
      <c r="F167" s="53">
        <f t="shared" si="2"/>
        <v>412</v>
      </c>
    </row>
    <row r="168" spans="1:6" ht="24.75" customHeight="1">
      <c r="A168" s="4">
        <v>4</v>
      </c>
      <c r="B168" s="14" t="s">
        <v>7</v>
      </c>
      <c r="C168" s="33">
        <v>218</v>
      </c>
      <c r="D168" s="43">
        <v>1417</v>
      </c>
      <c r="E168" s="34">
        <v>1</v>
      </c>
      <c r="F168" s="53">
        <f t="shared" si="2"/>
        <v>1417</v>
      </c>
    </row>
    <row r="169" spans="1:6" ht="24.75" customHeight="1">
      <c r="A169" s="4">
        <v>5</v>
      </c>
      <c r="B169" s="3" t="s">
        <v>102</v>
      </c>
      <c r="C169" s="31">
        <v>109</v>
      </c>
      <c r="D169" s="42">
        <v>970</v>
      </c>
      <c r="E169" s="32">
        <v>1</v>
      </c>
      <c r="F169" s="53">
        <f t="shared" si="2"/>
        <v>970</v>
      </c>
    </row>
    <row r="170" spans="1:6" ht="24.75" customHeight="1">
      <c r="A170" s="4">
        <v>6</v>
      </c>
      <c r="B170" s="3" t="s">
        <v>113</v>
      </c>
      <c r="C170" s="31">
        <v>494</v>
      </c>
      <c r="D170" s="42">
        <v>2495</v>
      </c>
      <c r="E170" s="32">
        <v>1</v>
      </c>
      <c r="F170" s="53">
        <f t="shared" si="2"/>
        <v>2495</v>
      </c>
    </row>
    <row r="171" spans="1:6" ht="24.75" customHeight="1">
      <c r="A171" s="4">
        <v>7</v>
      </c>
      <c r="B171" s="3" t="s">
        <v>122</v>
      </c>
      <c r="C171" s="31">
        <v>527</v>
      </c>
      <c r="D171" s="42">
        <v>3416</v>
      </c>
      <c r="E171" s="32">
        <v>1</v>
      </c>
      <c r="F171" s="53">
        <f t="shared" si="2"/>
        <v>3416</v>
      </c>
    </row>
    <row r="172" spans="1:6" ht="24.75" customHeight="1">
      <c r="A172" s="4">
        <v>8</v>
      </c>
      <c r="B172" s="3" t="s">
        <v>14</v>
      </c>
      <c r="C172" s="31">
        <v>96</v>
      </c>
      <c r="D172" s="42">
        <v>681</v>
      </c>
      <c r="E172" s="32">
        <v>1</v>
      </c>
      <c r="F172" s="53">
        <f t="shared" si="2"/>
        <v>681</v>
      </c>
    </row>
    <row r="173" spans="1:6" ht="24.75" customHeight="1">
      <c r="A173" s="4">
        <v>9</v>
      </c>
      <c r="B173" s="3" t="s">
        <v>30</v>
      </c>
      <c r="C173" s="31">
        <v>133</v>
      </c>
      <c r="D173" s="42">
        <v>825</v>
      </c>
      <c r="E173" s="38">
        <v>1</v>
      </c>
      <c r="F173" s="53">
        <f t="shared" si="2"/>
        <v>825</v>
      </c>
    </row>
    <row r="174" spans="1:6" ht="24.75" customHeight="1">
      <c r="A174" s="15"/>
      <c r="B174" s="15"/>
      <c r="C174" s="39">
        <f>SUM(C4:C173)</f>
        <v>70236</v>
      </c>
      <c r="D174" s="39">
        <f>SUM(D4:D173)</f>
        <v>563753</v>
      </c>
      <c r="E174" s="36"/>
      <c r="F174" s="35">
        <f>SUM(F4:F173)</f>
        <v>1740300</v>
      </c>
    </row>
  </sheetData>
  <sheetProtection/>
  <conditionalFormatting sqref="E126:E65536 E72 E1:E50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E110:E125 E73:E86 E88:E108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E51:E71">
    <cfRule type="colorScale" priority="18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1968503937007874" right="0.11811023622047245" top="0.7480314960629921" bottom="0.7480314960629921" header="0" footer="0"/>
  <pageSetup horizontalDpi="300" verticalDpi="300" orientation="portrait" paperSize="9" scale="68" r:id="rId1"/>
  <rowBreaks count="4" manualBreakCount="4">
    <brk id="42" max="5" man="1"/>
    <brk id="71" max="5" man="1"/>
    <brk id="113" max="5" man="1"/>
    <brk id="1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37" sqref="C37"/>
    </sheetView>
  </sheetViews>
  <sheetFormatPr defaultColWidth="8.796875" defaultRowHeight="14.25"/>
  <sheetData>
    <row r="2" spans="2:5" ht="14.25">
      <c r="B2" s="1" t="s">
        <v>141</v>
      </c>
      <c r="C2" s="1" t="s">
        <v>142</v>
      </c>
      <c r="D2" s="1" t="s">
        <v>143</v>
      </c>
      <c r="E2" s="1" t="s">
        <v>144</v>
      </c>
    </row>
    <row r="3" spans="1:5" ht="14.25">
      <c r="A3" t="s">
        <v>145</v>
      </c>
      <c r="B3" s="1">
        <v>3</v>
      </c>
      <c r="C3" s="1">
        <v>5</v>
      </c>
      <c r="D3" s="1">
        <v>3</v>
      </c>
      <c r="E3" s="1">
        <v>5</v>
      </c>
    </row>
    <row r="4" spans="1:5" ht="14.25">
      <c r="A4" t="s">
        <v>148</v>
      </c>
      <c r="B4" s="1">
        <v>4</v>
      </c>
      <c r="C4" s="1">
        <v>6</v>
      </c>
      <c r="D4" s="1">
        <v>4</v>
      </c>
      <c r="E4" s="1">
        <v>6</v>
      </c>
    </row>
    <row r="5" spans="1:5" ht="14.25">
      <c r="A5" t="s">
        <v>149</v>
      </c>
      <c r="B5" s="1">
        <v>1</v>
      </c>
      <c r="C5" s="1">
        <v>1</v>
      </c>
      <c r="D5" s="1">
        <v>1</v>
      </c>
      <c r="E5" s="1">
        <v>1</v>
      </c>
    </row>
    <row r="6" spans="1:5" ht="14.25">
      <c r="A6" t="s">
        <v>146</v>
      </c>
      <c r="B6" s="1">
        <v>7</v>
      </c>
      <c r="C6" s="1">
        <v>8</v>
      </c>
      <c r="D6" s="1">
        <v>9</v>
      </c>
      <c r="E6" s="1">
        <v>10</v>
      </c>
    </row>
    <row r="7" spans="1:5" ht="14.25">
      <c r="A7" t="s">
        <v>147</v>
      </c>
      <c r="B7" s="1">
        <v>2</v>
      </c>
      <c r="C7" s="1">
        <v>2</v>
      </c>
      <c r="D7" s="1">
        <v>2</v>
      </c>
      <c r="E7" s="1">
        <v>2</v>
      </c>
    </row>
    <row r="8" ht="14.25">
      <c r="A8" t="s">
        <v>150</v>
      </c>
    </row>
    <row r="9" ht="14.25">
      <c r="A9" t="s">
        <v>151</v>
      </c>
    </row>
    <row r="10" spans="2:5" ht="14.25">
      <c r="B10" s="56" t="s">
        <v>152</v>
      </c>
      <c r="C10" s="56"/>
      <c r="D10" s="56"/>
      <c r="E10" s="56"/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p.szczepanski</cp:lastModifiedBy>
  <cp:lastPrinted>2014-10-14T06:28:18Z</cp:lastPrinted>
  <dcterms:created xsi:type="dcterms:W3CDTF">2011-10-31T10:25:45Z</dcterms:created>
  <dcterms:modified xsi:type="dcterms:W3CDTF">2014-10-14T06:35:00Z</dcterms:modified>
  <cp:category/>
  <cp:version/>
  <cp:contentType/>
  <cp:contentStatus/>
</cp:coreProperties>
</file>