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0" windowWidth="19320" windowHeight="6165" activeTab="1"/>
  </bookViews>
  <sheets>
    <sheet name="wykaz nieruchomości" sheetId="1" r:id="rId1"/>
    <sheet name="Zestawienie SU 2017" sheetId="2" r:id="rId2"/>
  </sheets>
  <definedNames>
    <definedName name="_xlnm.Print_Area" localSheetId="0">'wykaz nieruchomości'!$A$1:$J$124</definedName>
    <definedName name="_xlnm.Print_Area" localSheetId="1">'Zestawienie SU 2017'!$A$1:$N$42</definedName>
  </definedNames>
  <calcPr fullCalcOnLoad="1"/>
</workbook>
</file>

<file path=xl/sharedStrings.xml><?xml version="1.0" encoding="utf-8"?>
<sst xmlns="http://schemas.openxmlformats.org/spreadsheetml/2006/main" count="869" uniqueCount="389">
  <si>
    <t>Lp</t>
  </si>
  <si>
    <t>Nazwa jednostki</t>
  </si>
  <si>
    <t>Nieruchomości</t>
  </si>
  <si>
    <t>Oprogramowanie</t>
  </si>
  <si>
    <t>Urząd Miejski</t>
  </si>
  <si>
    <t>Powiatowy Urząd Pracy</t>
  </si>
  <si>
    <t xml:space="preserve">Ośrodek Pomocy Społecznej </t>
  </si>
  <si>
    <t>Centrum Integracji Społecznej</t>
  </si>
  <si>
    <t>Miejski Zespół Orzekania o Niepełnosprawności</t>
  </si>
  <si>
    <t>Miejska Biblioteka Publiczna</t>
  </si>
  <si>
    <t>Muzeum Powstań Śląskich</t>
  </si>
  <si>
    <t>Ośrodek Sportu i Rekreacji „Skałka"</t>
  </si>
  <si>
    <t>Szkoła Podstawowa Nr 1</t>
  </si>
  <si>
    <t>Szkoła Podstawowa Nr 2</t>
  </si>
  <si>
    <t>Szkoła Podstawowa Nr 3</t>
  </si>
  <si>
    <t>Szkoła Podstawowa Nr 4</t>
  </si>
  <si>
    <t>Szkoła Podstawowa Nr 8</t>
  </si>
  <si>
    <t>Szkoła Podstawowa Nr 17</t>
  </si>
  <si>
    <t>Szkoła Podstawowa Nr 19</t>
  </si>
  <si>
    <t>Szkoła Podstawowa Specjalna Nr 10</t>
  </si>
  <si>
    <t>Zespół Szkół Ogólnokształcących Nr 1</t>
  </si>
  <si>
    <t>Zespół Szkół Ogólnokształcących Nr 2</t>
  </si>
  <si>
    <t>Zespół Szkół i Pracy Pozaszkolnej</t>
  </si>
  <si>
    <t>Gimnazjum Nr 5</t>
  </si>
  <si>
    <t>Zespół Szkół Specjalnych</t>
  </si>
  <si>
    <t>Zespół Szkół Ekonomiczno-Usługowych</t>
  </si>
  <si>
    <t>Poradnia Psychologiczno-Pedagogiczna</t>
  </si>
  <si>
    <t>Młodzieżowy Dom Kultury</t>
  </si>
  <si>
    <t>Przedszkole Miejskie Nr 1</t>
  </si>
  <si>
    <t>Przedszkole Miejskie Nr 2</t>
  </si>
  <si>
    <t>Przedszkole Miejskie Nr 3</t>
  </si>
  <si>
    <t>Przedszkole Miejskie Nr 4</t>
  </si>
  <si>
    <t>Przedszkole Miejskie Nr 7</t>
  </si>
  <si>
    <t>Przedszkole Miejskie Nr 8</t>
  </si>
  <si>
    <t>Przedszkole Miejskie Nr 9</t>
  </si>
  <si>
    <t>Przedszkole Miejskie Nr 11</t>
  </si>
  <si>
    <t>Przedszkole Miejskie Nr 12</t>
  </si>
  <si>
    <t>Przedszkole Miejskie Nr 13</t>
  </si>
  <si>
    <t xml:space="preserve">Specjalistyczny Ośrodek Wsparcia dla Ofiar Przemocy w Rodzinie „Przystań" </t>
  </si>
  <si>
    <t>Miejski Dom Pomocy Społecznej „Złota Jesień”</t>
  </si>
  <si>
    <t>Środowiskowy Dom Samopomocy</t>
  </si>
  <si>
    <t>Zespół opieki nad dziećmi w wieku do lat 3</t>
  </si>
  <si>
    <t xml:space="preserve">Wyposażenie, urządzenia, maszyny, środki niskocenne </t>
  </si>
  <si>
    <t>Zbiory muzelane i eksponaty</t>
  </si>
  <si>
    <t>Mienie pracownicze</t>
  </si>
  <si>
    <t>Środki obrotowe</t>
  </si>
  <si>
    <t>Nakłady inwestycyjne i adaptacyjne</t>
  </si>
  <si>
    <t xml:space="preserve">Mienie użyczone, najmowane lub użytkowane na podstawie innej podobnej formy korzystania z cudzej rzeczy </t>
  </si>
  <si>
    <t>Gotówka w schowkach</t>
  </si>
  <si>
    <t>Lp.</t>
  </si>
  <si>
    <t>Adres</t>
  </si>
  <si>
    <t>Rok budowy</t>
  </si>
  <si>
    <t>Materiał z którego wykonana jest konstrukcja:</t>
  </si>
  <si>
    <t>Stropy</t>
  </si>
  <si>
    <t>Stropodach</t>
  </si>
  <si>
    <t>RAZEM</t>
  </si>
  <si>
    <t>budynek</t>
  </si>
  <si>
    <t>1864/1960</t>
  </si>
  <si>
    <t>cegła</t>
  </si>
  <si>
    <t>papa na lepiku</t>
  </si>
  <si>
    <t>żelbetonowe typu akermana oraz prefabrykowane DMS</t>
  </si>
  <si>
    <t>płyty żelbetonowe pokryte papą na lepiku</t>
  </si>
  <si>
    <t>Powiatowy Urząd Pracy/ Trwały Zarząd</t>
  </si>
  <si>
    <t>papa</t>
  </si>
  <si>
    <t>płyta żelbetowa</t>
  </si>
  <si>
    <t>BETON</t>
  </si>
  <si>
    <t>nie znany</t>
  </si>
  <si>
    <t>blacha papa na lepiku</t>
  </si>
  <si>
    <t>żelbeton</t>
  </si>
  <si>
    <t>DZ3, drewniane</t>
  </si>
  <si>
    <t>brak danych</t>
  </si>
  <si>
    <t xml:space="preserve">Garaż murowany </t>
  </si>
  <si>
    <t>Przebudowa 1997</t>
  </si>
  <si>
    <t>Świętochłowice ul.Katowicka35</t>
  </si>
  <si>
    <t>dachówka</t>
  </si>
  <si>
    <t>wlewka betonowa</t>
  </si>
  <si>
    <t>płyta betonowa</t>
  </si>
  <si>
    <t>drewniane belki betonowe</t>
  </si>
  <si>
    <t>drewniany</t>
  </si>
  <si>
    <t>elementy prefabrykowane i cegły</t>
  </si>
  <si>
    <t>papa, pokryta pianką poliuretanową 3 cm</t>
  </si>
  <si>
    <t>papa butamiczna</t>
  </si>
  <si>
    <t xml:space="preserve"> Budynek szkolny z boiskiem i ogrodzeniem</t>
  </si>
  <si>
    <t>lata 70-te XX w.</t>
  </si>
  <si>
    <t>konstrukcja betonowa, papa</t>
  </si>
  <si>
    <t>nad piwnicą ceramiczne na belkach stalowych, pozostałe drewniane</t>
  </si>
  <si>
    <t>41-600 Świętochłowice, ul. Szkolna 13</t>
  </si>
  <si>
    <t>dwuspadowy o konstrukcji drewnianej kryty papą na lepiku</t>
  </si>
  <si>
    <t>41-600 Świętochłowice, ul. Komandra 9</t>
  </si>
  <si>
    <t xml:space="preserve">papa termozgrzewalna </t>
  </si>
  <si>
    <t>Środowiskowy Dom Samopomocy dla osób przewlekle psychicznie chorych</t>
  </si>
  <si>
    <t>41-608 Świetochłowice ul.Karpacka 3</t>
  </si>
  <si>
    <t>pustaki PGS</t>
  </si>
  <si>
    <t>PŁYTY ŻELBETOWE POKRYTY PAPĄ</t>
  </si>
  <si>
    <t>płaski, niewentylowany, ułożony w spadku, kryty papą</t>
  </si>
  <si>
    <t>30% budynku niemieszkalnego przy ul. Sądowej 1                         trwały zarząd</t>
  </si>
  <si>
    <t xml:space="preserve">41-605 Świętochłowice  ul.Sądowa 1 </t>
  </si>
  <si>
    <t>Przedszkole Miejskie nr 3</t>
  </si>
  <si>
    <t>konstrukcja drewniana obita  płytami ognioochronnymi ocieplone płytami steropianowymi od zewnątrz</t>
  </si>
  <si>
    <t>UL. B CHROBREGO 4</t>
  </si>
  <si>
    <t>cegła pełna na zaprawie cementowej</t>
  </si>
  <si>
    <t>PAPA</t>
  </si>
  <si>
    <t>BUDYNEK MIESZKALNY</t>
  </si>
  <si>
    <t>pianka poliuretanowa</t>
  </si>
  <si>
    <t>beton</t>
  </si>
  <si>
    <t>żelbeton prefabrykowane DZ-3ton</t>
  </si>
  <si>
    <t>płyty kanowałowe</t>
  </si>
  <si>
    <t>płyty żelbetowe</t>
  </si>
  <si>
    <t>piwnice z cegły pozostałe ściany z elementów prefabrykowanych i cegły</t>
  </si>
  <si>
    <t>cegła/kleina/drewniany</t>
  </si>
  <si>
    <t>cegła/drewniane i betonowe, drewniane/</t>
  </si>
  <si>
    <t>cegła pełna</t>
  </si>
  <si>
    <t>TAK ZABEZPIECZONYCH OGNIOODPORNIE</t>
  </si>
  <si>
    <t>Przedszkole Miejskie nr 12</t>
  </si>
  <si>
    <t>blacha trapezowa</t>
  </si>
  <si>
    <t>budynek przedszkolny z ogrodem i ogrodzeniem</t>
  </si>
  <si>
    <t>systemowe elementy stropowe i ścienne żelbetowe</t>
  </si>
  <si>
    <t>papa+piana PUR</t>
  </si>
  <si>
    <t>obiekt użyteczności publicznej z boiskiem, ogrodzeniem i małą architekturą / bezpłatne użytkowanie</t>
  </si>
  <si>
    <t>Budynek gospodarczy</t>
  </si>
  <si>
    <t>Sala gimnastyczna</t>
  </si>
  <si>
    <t>Budynek szkoły z ogrodzeniem, boiskiem</t>
  </si>
  <si>
    <t>płyty betonowe</t>
  </si>
  <si>
    <t>papa termozgrzewalna</t>
  </si>
  <si>
    <t>1981 budynek zaadaptowany na potrzeby domu pomocy społecznej w 1994r. - wtedy przeszedł remont kapitalny</t>
  </si>
  <si>
    <t>żelbetowe</t>
  </si>
  <si>
    <t>41-605 ŚWIĘTOCHŁOWICE UL.ZUBRZYCKIEGO 38</t>
  </si>
  <si>
    <t>SALA GIMNASTYCZNA</t>
  </si>
  <si>
    <t>BUDYNEK SZKOŁY z boiskiem i ogrodzeniem</t>
  </si>
  <si>
    <t>Przedszkole Miejskie nr 11</t>
  </si>
  <si>
    <t>41-600 Świętochłowice; ul.Hajduki 14</t>
  </si>
  <si>
    <t>brak dok.</t>
  </si>
  <si>
    <t>papa termozgrzewalna,gont bitumiczny</t>
  </si>
  <si>
    <t>budynek z ogrodzeniem</t>
  </si>
  <si>
    <t xml:space="preserve">Budynek biurowo - usługowy/ Trwały Zarząd </t>
  </si>
  <si>
    <t>elementy prefabrykowane z żelbetonu i gazobetonu, cegła</t>
  </si>
  <si>
    <t>styropian opierzenie murków ogniowych blachą</t>
  </si>
  <si>
    <t>ZESPÓŁ SZKÓŁ OGÓLNOKSZTAŁCĄCYCH NR 1 W ŚWIĘTOCHŁOWICACH  boiskiem, wrotowiskiem, boiskiem do piłki plażowej, piłkochwyty</t>
  </si>
  <si>
    <t>BUDYNEK B</t>
  </si>
  <si>
    <t xml:space="preserve">DACHÓWKA </t>
  </si>
  <si>
    <t>WINDA BUDYNEK A</t>
  </si>
  <si>
    <t>BUDYNEK A z termomedernizacją</t>
  </si>
  <si>
    <t>pianka PUR</t>
  </si>
  <si>
    <t>Budynek przedszkolny z ogrodem i ogrodzeniem</t>
  </si>
  <si>
    <t>41-600 Swiętochłowice, ul. Harcerska 1</t>
  </si>
  <si>
    <t>lata 30. XX wieku</t>
  </si>
  <si>
    <t>ściany z cegły</t>
  </si>
  <si>
    <t>pokrywa dachu: papa asfaltowa</t>
  </si>
  <si>
    <t xml:space="preserve">Muzeum Powstań Śląskich - ekspozycyjna </t>
  </si>
  <si>
    <t>Muzeum Powstań Śląskich -  magazyny</t>
  </si>
  <si>
    <t>NIE</t>
  </si>
  <si>
    <t>1.001. Budynek szatniowo-sanitarny basenu "Skałka"</t>
  </si>
  <si>
    <t>Al.Parkowa</t>
  </si>
  <si>
    <t>beton, ceramiczna</t>
  </si>
  <si>
    <t>żelbetonowy</t>
  </si>
  <si>
    <t>1.002. Budynek przystani kajakowej</t>
  </si>
  <si>
    <t>ceramiczna</t>
  </si>
  <si>
    <t>Płytki + izolacja</t>
  </si>
  <si>
    <t>1.003. Budynek pawilon sportowy "SKAŁKA"</t>
  </si>
  <si>
    <t>Bytomska 40</t>
  </si>
  <si>
    <t xml:space="preserve">ceramiczna </t>
  </si>
  <si>
    <t>betonowe</t>
  </si>
  <si>
    <t>płyty korytkowe</t>
  </si>
  <si>
    <t>pianka izolacyjno-uszczelniająca</t>
  </si>
  <si>
    <t>1.004. Budynek szaletu publicznego</t>
  </si>
  <si>
    <t>al.Parkowa 1</t>
  </si>
  <si>
    <t>betonowy</t>
  </si>
  <si>
    <t xml:space="preserve">1.005. Budynek rozdzielni elektrycznej </t>
  </si>
  <si>
    <t>1.012. Pawilon gastronomiczny "Skałka"</t>
  </si>
  <si>
    <t>płyty stropowe</t>
  </si>
  <si>
    <t>stal- drew</t>
  </si>
  <si>
    <t>1.013. Budynek Pawilon Naprzód</t>
  </si>
  <si>
    <t>Łagiewnicka 80</t>
  </si>
  <si>
    <t>1.014. Budynek portierni kasy biletowej Naprzód</t>
  </si>
  <si>
    <t>1.015. Budynek gospodarczy - szalety Naprzód</t>
  </si>
  <si>
    <t>1.016. Budynek szatniowo-sanitarny przy kortach</t>
  </si>
  <si>
    <t>Al.Parkowa 1</t>
  </si>
  <si>
    <t>1.017. Budynek sportowo-garażowy Dom Sportu</t>
  </si>
  <si>
    <t>Wallisa 1</t>
  </si>
  <si>
    <t>19 w</t>
  </si>
  <si>
    <t>żelbetonowe</t>
  </si>
  <si>
    <t>dachówki ceramiczne</t>
  </si>
  <si>
    <t>1.018. Garaż w konstrukcji stalowej Naprzód</t>
  </si>
  <si>
    <t>metal</t>
  </si>
  <si>
    <t>blacha</t>
  </si>
  <si>
    <t>1.019. Obiekt budowlany RYBACZÓWKA</t>
  </si>
  <si>
    <t>Sikorskiego</t>
  </si>
  <si>
    <t>1.020. Budynek użytkowy wielofunkcyjny</t>
  </si>
  <si>
    <t>Al.Parkowa 15</t>
  </si>
  <si>
    <t>CERamiczna</t>
  </si>
  <si>
    <t>strunobetonowe</t>
  </si>
  <si>
    <t>płyty warstwowe paneltech</t>
  </si>
  <si>
    <t>Membranowo-dachowe</t>
  </si>
  <si>
    <t>budynek basenu  umowa użyczenia</t>
  </si>
  <si>
    <t>Zubrzyckiego 38</t>
  </si>
  <si>
    <t>budynek sala gimnastyczna umowa użyczenia</t>
  </si>
  <si>
    <t>Szkolna 10</t>
  </si>
  <si>
    <t>budynek szkolna</t>
  </si>
  <si>
    <t>SZkolna 10</t>
  </si>
  <si>
    <t>2.003. Basen dla dzieci</t>
  </si>
  <si>
    <t>al.Parkowa</t>
  </si>
  <si>
    <t>2013-04-02</t>
  </si>
  <si>
    <t>2.004. Ogrodzenie kąpieliska</t>
  </si>
  <si>
    <t>2.005. Budynek portierni z kasa przy wejściu</t>
  </si>
  <si>
    <t xml:space="preserve">2.006. Brama wejściowa do kąpieliska </t>
  </si>
  <si>
    <t>2.007. Boisko do piłki ręcznej</t>
  </si>
  <si>
    <t xml:space="preserve">2.008. Plac przy basenie </t>
  </si>
  <si>
    <t>2.009. Akwen "Skałka"</t>
  </si>
  <si>
    <t>2.010. Akcent wejścia (rzeźba)</t>
  </si>
  <si>
    <t xml:space="preserve">2.011. Drogi i aljeki </t>
  </si>
  <si>
    <t>2.012. Mała architektura</t>
  </si>
  <si>
    <t>2.013. Stadion sportowy piłkarsko-żużlowy "Skałka"</t>
  </si>
  <si>
    <t>2.014. Ogrodzenie stadionu</t>
  </si>
  <si>
    <t>2.015. Instalacja kanalizacyjna</t>
  </si>
  <si>
    <t>2.016. Budynek warsztatu</t>
  </si>
  <si>
    <t>2.017. Szalety podziemne</t>
  </si>
  <si>
    <t>2.018. Instalacja wodociągowa</t>
  </si>
  <si>
    <t>2.019. Oświeltenie Ośrodka</t>
  </si>
  <si>
    <t>2.021. Kanał kolektor</t>
  </si>
  <si>
    <t>2.022. Boisko do piłki ręcznej</t>
  </si>
  <si>
    <t>2.024. Boisko do koszykówki 2kpl</t>
  </si>
  <si>
    <t>2.025. Mała architektura SP</t>
  </si>
  <si>
    <t>2.026. Drogi i alejki</t>
  </si>
  <si>
    <t xml:space="preserve">2.027. Boisko do piłki nożnej </t>
  </si>
  <si>
    <t xml:space="preserve">2.028. Boisko kortów tenisowych </t>
  </si>
  <si>
    <t>2.029. Boisko kortów tenisowych</t>
  </si>
  <si>
    <t>2.030. Boisko do siatkówki 2 kpl</t>
  </si>
  <si>
    <t>2.030. Boisko do siatkówki 2kpl</t>
  </si>
  <si>
    <t>2.031. Dojazd do budynku</t>
  </si>
  <si>
    <t>2.032. Boisko do piłki nożnej Naprzód</t>
  </si>
  <si>
    <t>2001-04-03</t>
  </si>
  <si>
    <t>2.033. Boisko piłki ręcznej Naprzód</t>
  </si>
  <si>
    <t>Łagiewnicka 81</t>
  </si>
  <si>
    <t>2.034. Bieżnia żużlowa, drogi, place Naprzód</t>
  </si>
  <si>
    <t>Łagiewnicka 82</t>
  </si>
  <si>
    <t>2.035. Widownia sportowa Naprzód</t>
  </si>
  <si>
    <t>Łagiewnicka 83</t>
  </si>
  <si>
    <t>2.036. Ogrodzenie parkan z prętów stalow.  Naprzód</t>
  </si>
  <si>
    <t>Łagiewnicka 84</t>
  </si>
  <si>
    <t>2.037. Ogrodzenie parkan metalowy Naprzód</t>
  </si>
  <si>
    <t>Łagiewnicka 85</t>
  </si>
  <si>
    <t>2.038. Boisko wrotowisko</t>
  </si>
  <si>
    <t xml:space="preserve">2.039. Wojew. baza spor. na terenie OSIR "Skałka" </t>
  </si>
  <si>
    <t>2.040. Zespół Boisk Sportowych ORLIK 2012</t>
  </si>
  <si>
    <t>2.041. Oświetlenie Naprzód Lipiny</t>
  </si>
  <si>
    <t>2009-11-30</t>
  </si>
  <si>
    <t xml:space="preserve">2.042. Lodowisko Przenośne </t>
  </si>
  <si>
    <t>2010-10-27</t>
  </si>
  <si>
    <t>2.043. Ekologiczny plac zabaw</t>
  </si>
  <si>
    <t>2.044. Moje Boisko ORLIK2012 przy Szkole Pod. nr17</t>
  </si>
  <si>
    <t>Armii ludowej</t>
  </si>
  <si>
    <t>2012-01-31</t>
  </si>
  <si>
    <t>2.045. Urządzenie Skateparku</t>
  </si>
  <si>
    <t>2002-12-31</t>
  </si>
  <si>
    <t>2.046. Plac Zabaw przy Domu Sportu na Lipinach</t>
  </si>
  <si>
    <t>2014-06-30</t>
  </si>
  <si>
    <t>2.047. Tablice rekla. połączone na stałe z gruntem</t>
  </si>
  <si>
    <t>2014-08-07</t>
  </si>
  <si>
    <t>2.048. Park linowy</t>
  </si>
  <si>
    <t>2014-09-03</t>
  </si>
  <si>
    <t>2.049. Basen kąpielowy sportowo-rekreacyjny</t>
  </si>
  <si>
    <t xml:space="preserve">2.050. Strefa regeneracyjna ze ścieżką edukacyjną </t>
  </si>
  <si>
    <t xml:space="preserve">2.051. Siłownia zewnętrzna </t>
  </si>
  <si>
    <t>2014-10-31</t>
  </si>
  <si>
    <t>Ściany</t>
  </si>
  <si>
    <t>Pokrycie dachu</t>
  </si>
  <si>
    <t>Przedszkole Miejskie nr 13</t>
  </si>
  <si>
    <t>41-600 Świętochłowice
ul. Sudecka 1</t>
  </si>
  <si>
    <t>41-600 Świetochłowice 
ul. Sportowa 6</t>
  </si>
  <si>
    <t>Przedszkole Miejskie nr 9</t>
  </si>
  <si>
    <t xml:space="preserve">budynek </t>
  </si>
  <si>
    <t>Ośrodek Pomocy Społecznej</t>
  </si>
  <si>
    <t>Miejski Dom Pomocy Społecznej "Złota Jesień"</t>
  </si>
  <si>
    <t>Przedszkole Miejskie Nr 8 Krasnala Hałabały</t>
  </si>
  <si>
    <t>Gimnazjum nr 5 im. Marii Dulcissiny- Hoffman</t>
  </si>
  <si>
    <t>Zespół Opieki nad dziećmi w wieku do 3 lat
Żłobek</t>
  </si>
  <si>
    <t xml:space="preserve"> 41-608 Świętochłowice
ul. A. Czajora 3,</t>
  </si>
  <si>
    <t>Nazwa nieruchomości / Rodzaj użytkowania
budynki,budowle, elementy małej architektury, ogrodzenia itp.</t>
  </si>
  <si>
    <t>kontrukcja szkieletowa
składajaca się ze słupów i bloków ściennych z wypełnieniami z cegły</t>
  </si>
  <si>
    <t xml:space="preserve">Szkoła Podstawowa nr 8 </t>
  </si>
  <si>
    <t>Poradnia Psychologiczno - Pedagogiczna</t>
  </si>
  <si>
    <t>41-600 Świętochłowice ul. Harcerska 6</t>
  </si>
  <si>
    <t>Szkoła Podstawowa nr 19</t>
  </si>
  <si>
    <t xml:space="preserve">Szkoła Podstawowa nr 3 im. H. Sienkiewicza </t>
  </si>
  <si>
    <t>Przedszkole Miejskie nr 2</t>
  </si>
  <si>
    <t>Urzad Miejski</t>
  </si>
  <si>
    <t>41-600 Świętochłowice UL. Katowicka 54</t>
  </si>
  <si>
    <t xml:space="preserve"> 41-600 Świętochłowice ul. Katowicka 54a</t>
  </si>
  <si>
    <t>41-600 Świętochłowice ul. Katowicka 53</t>
  </si>
  <si>
    <t>41-603-Świetochłowice UL.MIELĘCKIEGO 19</t>
  </si>
  <si>
    <t>Przedszkole Miejskie nr 4</t>
  </si>
  <si>
    <t>41-600 Świętochłowice ul. Harcerska 10</t>
  </si>
  <si>
    <t>Przedszkole Miejskie nr 1</t>
  </si>
  <si>
    <t xml:space="preserve"> 41-600 Świętochłowice ul. K. Miarki 1</t>
  </si>
  <si>
    <t>Zespół Szkół Ogólnokształcących nr 2</t>
  </si>
  <si>
    <t>41-608 Świętochłowice ul. Sudecka 5</t>
  </si>
  <si>
    <t>Szkoła Podstawowa nr 2</t>
  </si>
  <si>
    <t>Szkoła Podstawowa Specjalna nr 10 
im. Janusza Korczaka</t>
  </si>
  <si>
    <t>budynek szkoły</t>
  </si>
  <si>
    <t xml:space="preserve"> 41-605 Świętochłowice ul. Imieli 12</t>
  </si>
  <si>
    <t>Szkoła Podstawowa nr 1</t>
  </si>
  <si>
    <t>BETON I ŻELBETON</t>
  </si>
  <si>
    <t>41-600 Świętochłowicece, Sikorskiego 9</t>
  </si>
  <si>
    <t>Zespół Szkół Ekonomiczno- Usługowych im. Augustyna Świdra</t>
  </si>
  <si>
    <t xml:space="preserve">Zespół szkół Ogólnokształcących nr 1 </t>
  </si>
  <si>
    <t>41-600 ŚWIĘTOCHŁOWICE
 UL. LICEALNA 1</t>
  </si>
  <si>
    <t>Szkoła Podstawowa  z Oddziałami Integracyjnymi nr 17</t>
  </si>
  <si>
    <t>Przedszkole Miejskie nr 7</t>
  </si>
  <si>
    <t xml:space="preserve"> 41-605 Świętochłowice ul. Chrobrego 6</t>
  </si>
  <si>
    <t>Młodzieżowy Dom Kultury im. W. Broniewskiego</t>
  </si>
  <si>
    <t xml:space="preserve">41-600 Świetochłowice
ul, Polaka 1 </t>
  </si>
  <si>
    <t xml:space="preserve">41-600 Świętochłowice ul. Szpitalna 2 </t>
  </si>
  <si>
    <t>Ośrodek Sportu i Rekreacji "Skałka"</t>
  </si>
  <si>
    <t>Miejski Zespół do spraw Orzekania o Niepełnosprawności</t>
  </si>
  <si>
    <t>Specjalistyczny Ośrodek Wsparcia dla Ofiar Przemocy w Rodzinie</t>
  </si>
  <si>
    <t>41-605 Świętochowice ul. Zubrzyckiego 36</t>
  </si>
  <si>
    <t>Miejska Biblioteka Publiczna im. J. Ligonia</t>
  </si>
  <si>
    <t>Właściciel</t>
  </si>
  <si>
    <t>41-600 Świętochłowice ul.Szkolna 17</t>
  </si>
  <si>
    <t>41-600 Świetochłowice
Plebiscytowa 3</t>
  </si>
  <si>
    <t>?
papa na lepiku</t>
  </si>
  <si>
    <t>41-600 Świętochłowice ul.Katowicka 35</t>
  </si>
  <si>
    <t>41-605 Świętochłowice ul.Imieli12</t>
  </si>
  <si>
    <t>budynek? 
ogrodzenie, podjazd dla niepełnosprawnych, mała architekrura trwały zarząd</t>
  </si>
  <si>
    <t>41-605 Świętochłowice, Zubrzyckiego 10</t>
  </si>
  <si>
    <t>41-603  Świętochowice
ul. Wojska Polskiego 75</t>
  </si>
  <si>
    <t xml:space="preserve"> 41-605 Świętochłowice
ul. Chopina 1</t>
  </si>
  <si>
    <t>budynek  z boiskiem</t>
  </si>
  <si>
    <t>41-600 Świętochłowice
ul. Wodna 13</t>
  </si>
  <si>
    <t>budynek Urzędu Miejskiego</t>
  </si>
  <si>
    <t>41-600 Świetochlowice ul. Wyzwolenia 50</t>
  </si>
  <si>
    <t>41-608 Świętochłowice, Łagiewnicka 65</t>
  </si>
  <si>
    <t>41-605 Świętochłowice ul.Bukowego 23</t>
  </si>
  <si>
    <t>41-608 Świętochłowice, ul. Armii Ludowej 14</t>
  </si>
  <si>
    <t>41-608 Świętochlowice, ul. Armii Ludowej 15</t>
  </si>
  <si>
    <t>Szkoła Podstawowa
 nr 4
im. T. Kościuszki</t>
  </si>
  <si>
    <t>41-608  Świętochłowice ul. Sądowa 1 , 
(677 m2)</t>
  </si>
  <si>
    <t>Miejski Zarząd Oświaty</t>
  </si>
  <si>
    <t>41-600 Świętochlowice
ul. Bytomska 8</t>
  </si>
  <si>
    <t>beton +papa</t>
  </si>
  <si>
    <t>płyty betonowe +papa</t>
  </si>
  <si>
    <t>brak nieruchomości</t>
  </si>
  <si>
    <r>
      <t xml:space="preserve">Budynek wolnostojący żłobka z ogrodzeniem, </t>
    </r>
    <r>
      <rPr>
        <sz val="10"/>
        <color indexed="60"/>
        <rFont val="Calibri"/>
        <family val="2"/>
      </rPr>
      <t>ogrodzenie placu zabaw na terenie ogrodu Przedszkola Miejskiego 1, ogrodzenie placu zabaw na terenie ogrodu Przedszkola Miejskiego 3</t>
    </r>
  </si>
  <si>
    <t>41-600 Świetochłowice ul. Harcerska 1</t>
  </si>
  <si>
    <t>budynek szkolny z boiskiem i ogrodzeniem</t>
  </si>
  <si>
    <t>płyty kanałowe</t>
  </si>
  <si>
    <t>BUDYNEK SZKOLNY z BOISKAMI i OGRODZENIEM</t>
  </si>
  <si>
    <t>Budynek 6-kondygnacyjny mieszkalny: Miejski Dom Pomocy Społecznej "Złota Jesień" wraz z obejściem: ogrodem, parkingiem, ogrodzeniem - trwały zarząd</t>
  </si>
  <si>
    <t>papa pokryta warstwa ochronną PUR w 2013r i 2014r.</t>
  </si>
  <si>
    <t>974 740, 00</t>
  </si>
  <si>
    <t xml:space="preserve">Budynek biurowo - usługowy/mieszkalny </t>
  </si>
  <si>
    <t>budynek, boisko</t>
  </si>
  <si>
    <t>budynek; 4062351,85;                            boisko 36 551,68; ogrodzenie                 18 409,97</t>
  </si>
  <si>
    <t>brak nieruchomości
MZO ds. Orzekania mieści się w budynku MDK</t>
  </si>
  <si>
    <t>płyty dachowe korytkowe oparte na ściankach z cegły</t>
  </si>
  <si>
    <t>ogniotrwałe</t>
  </si>
  <si>
    <t>stalowy</t>
  </si>
  <si>
    <t>kleina, drewniana, żelbeton</t>
  </si>
  <si>
    <t>konstrukcja drewniana</t>
  </si>
  <si>
    <t>kleina, drewniana</t>
  </si>
  <si>
    <t>budynek
Usługowo -Biurowy 
Dzienny Dom "Senior WIGOR"</t>
  </si>
  <si>
    <t>budynek
Biurowy-pomoc społeczna,filia Dom "Senior WIGOR"</t>
  </si>
  <si>
    <t xml:space="preserve">Filia nr 1 </t>
  </si>
  <si>
    <t>41-605 Świętochłowice ul.Chorzowska 37</t>
  </si>
  <si>
    <t>Filia nr 2</t>
  </si>
  <si>
    <t>41-608 Świętochłowice ul.Łagiewnicka 55</t>
  </si>
  <si>
    <t>inf.SM</t>
  </si>
  <si>
    <t>Filia nr 4</t>
  </si>
  <si>
    <t>41-600  Świętochłowice  ul.Hibnera 21</t>
  </si>
  <si>
    <t>inf.MPGL</t>
  </si>
  <si>
    <t>Filia nr 5</t>
  </si>
  <si>
    <t>41-600 Świętochłowice ul.Krauzego 1</t>
  </si>
  <si>
    <t>inf.CKŚ</t>
  </si>
  <si>
    <t>Filia nr 6</t>
  </si>
  <si>
    <t>41-605 Świętochłowice ul.Chorzowska 73</t>
  </si>
  <si>
    <t>Biblioteka Centralna</t>
  </si>
  <si>
    <t>41-600 Świętochłowice ul.Świerczewskiego 1d</t>
  </si>
  <si>
    <t>pianka pur</t>
  </si>
  <si>
    <t>budynek z ogrodzeniem, ogrodem z małą architekturą</t>
  </si>
  <si>
    <t>płyty kanałowe prefabrykowane</t>
  </si>
  <si>
    <t>stropodach wentylowany na płytach kanałowych</t>
  </si>
  <si>
    <t>26</t>
  </si>
  <si>
    <t>budynek, plac zabaw</t>
  </si>
  <si>
    <t>Razem</t>
  </si>
  <si>
    <t>Zbiory biblioteczne
Księgozbiory</t>
  </si>
  <si>
    <t>Sprzęt elektroniczny stacjonarny
nie starszy niż 7 lat</t>
  </si>
  <si>
    <t>Sprzęt elektroniczny przenośny
nie starszy niż 7 lat</t>
  </si>
  <si>
    <t xml:space="preserve">
wartość mienia
2017 </t>
  </si>
  <si>
    <t>ZAŁĄCZNIK NR 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</si>
</sst>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yyyy/mm/dd;@"/>
    <numFmt numFmtId="169" formatCode="_-* #,##0.00\ [$zł-415]_-;\-* #,##0.00\ [$zł-415]_-;_-* &quot;-&quot;??\ [$zł-415]_-;_-@_-"/>
    <numFmt numFmtId="170" formatCode="_-* #,##0.00&quot; zł&quot;_-;\-* #,##0.00&quot; zł&quot;_-;_-* \-??&quot; zł&quot;_-;_-@_-"/>
    <numFmt numFmtId="171" formatCode="_-* #,##0.00\ _z_ł_-;\-* #,##0.00\ _z_ł_-;_-* \-??\ _z_ł_-;_-@_-"/>
    <numFmt numFmtId="172" formatCode="#,##0.00\ [$zł-415];[Red]\-#,##0.00\ [$zł-415]"/>
    <numFmt numFmtId="173" formatCode="d/mm/yyyy"/>
  </numFmts>
  <fonts count="37"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color indexed="60"/>
      <name val="Calibri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56"/>
      <name val="Arial CE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44" fontId="7" fillId="0" borderId="10" xfId="78" applyFont="1" applyFill="1" applyBorder="1" applyAlignment="1">
      <alignment horizontal="center" vertical="center" wrapText="1"/>
    </xf>
    <xf numFmtId="4" fontId="7" fillId="0" borderId="10" xfId="82" applyNumberFormat="1" applyFont="1" applyFill="1" applyBorder="1" applyAlignment="1">
      <alignment horizontal="center" vertical="center"/>
    </xf>
    <xf numFmtId="4" fontId="7" fillId="0" borderId="10" xfId="82" applyNumberFormat="1" applyFont="1" applyFill="1" applyBorder="1" applyAlignment="1">
      <alignment horizontal="center" vertical="center" wrapText="1"/>
    </xf>
    <xf numFmtId="4" fontId="9" fillId="0" borderId="10" xfId="82" applyNumberFormat="1" applyFont="1" applyFill="1" applyBorder="1" applyAlignment="1">
      <alignment horizontal="center" vertical="center"/>
    </xf>
    <xf numFmtId="4" fontId="7" fillId="0" borderId="10" xfId="78" applyNumberFormat="1" applyFont="1" applyFill="1" applyBorder="1" applyAlignment="1">
      <alignment horizontal="center" vertical="center"/>
    </xf>
    <xf numFmtId="4" fontId="7" fillId="0" borderId="11" xfId="78" applyNumberFormat="1" applyFont="1" applyFill="1" applyBorder="1" applyAlignment="1" applyProtection="1">
      <alignment horizontal="center" vertical="center"/>
      <protection/>
    </xf>
    <xf numFmtId="4" fontId="9" fillId="0" borderId="11" xfId="78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62" applyFont="1" applyFill="1" applyBorder="1" applyAlignment="1" applyProtection="1">
      <alignment horizontal="center" vertical="center" wrapText="1"/>
      <protection locked="0"/>
    </xf>
    <xf numFmtId="0" fontId="6" fillId="0" borderId="10" xfId="62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2" fontId="6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62" applyFont="1" applyFill="1" applyBorder="1" applyAlignment="1" applyProtection="1">
      <alignment horizontal="center" vertical="center" wrapText="1"/>
      <protection locked="0"/>
    </xf>
    <xf numFmtId="0" fontId="12" fillId="0" borderId="10" xfId="62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" fontId="35" fillId="2" borderId="12" xfId="0" applyNumberFormat="1" applyFont="1" applyFill="1" applyBorder="1" applyAlignment="1">
      <alignment horizontal="center" vertical="center" wrapText="1"/>
    </xf>
    <xf numFmtId="4" fontId="3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" borderId="10" xfId="62" applyNumberFormat="1" applyFont="1" applyFill="1" applyBorder="1" applyAlignment="1" applyProtection="1">
      <alignment horizontal="center" vertical="center" wrapText="1"/>
      <protection locked="0"/>
    </xf>
    <xf numFmtId="4" fontId="36" fillId="2" borderId="10" xfId="82" applyNumberFormat="1" applyFont="1" applyFill="1" applyBorder="1" applyAlignment="1">
      <alignment horizontal="center" vertical="center"/>
    </xf>
    <xf numFmtId="4" fontId="3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35" fillId="2" borderId="10" xfId="62" applyNumberFormat="1" applyFont="1" applyFill="1" applyBorder="1" applyAlignment="1" applyProtection="1">
      <alignment horizontal="center" vertical="center" wrapText="1"/>
      <protection locked="0"/>
    </xf>
    <xf numFmtId="4" fontId="36" fillId="2" borderId="10" xfId="0" applyNumberFormat="1" applyFont="1" applyFill="1" applyBorder="1" applyAlignment="1">
      <alignment horizontal="center" vertical="center"/>
    </xf>
    <xf numFmtId="4" fontId="36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4" fontId="8" fillId="2" borderId="10" xfId="78" applyFont="1" applyFill="1" applyBorder="1" applyAlignment="1">
      <alignment horizontal="center" vertical="center" wrapText="1"/>
    </xf>
    <xf numFmtId="4" fontId="8" fillId="2" borderId="10" xfId="78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" fontId="36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36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36" fillId="2" borderId="13" xfId="62" applyNumberFormat="1" applyFont="1" applyFill="1" applyBorder="1" applyAlignment="1" applyProtection="1">
      <alignment horizontal="center" vertical="center" wrapText="1"/>
      <protection locked="0"/>
    </xf>
    <xf numFmtId="4" fontId="36" fillId="2" borderId="15" xfId="62" applyNumberFormat="1" applyFont="1" applyFill="1" applyBorder="1" applyAlignment="1" applyProtection="1">
      <alignment horizontal="center" vertical="center" wrapText="1"/>
      <protection locked="0"/>
    </xf>
    <xf numFmtId="4" fontId="36" fillId="2" borderId="14" xfId="62" applyNumberFormat="1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62" applyFont="1" applyFill="1" applyBorder="1" applyAlignment="1" applyProtection="1">
      <alignment horizontal="center" vertical="center" wrapText="1"/>
      <protection locked="0"/>
    </xf>
    <xf numFmtId="0" fontId="6" fillId="0" borderId="15" xfId="62" applyFont="1" applyFill="1" applyBorder="1" applyAlignment="1" applyProtection="1">
      <alignment horizontal="center" vertical="center" wrapText="1"/>
      <protection locked="0"/>
    </xf>
    <xf numFmtId="0" fontId="6" fillId="0" borderId="14" xfId="62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" fontId="36" fillId="2" borderId="13" xfId="0" applyNumberFormat="1" applyFont="1" applyFill="1" applyBorder="1" applyAlignment="1">
      <alignment horizontal="center" vertical="center"/>
    </xf>
    <xf numFmtId="4" fontId="36" fillId="2" borderId="15" xfId="0" applyNumberFormat="1" applyFont="1" applyFill="1" applyBorder="1" applyAlignment="1">
      <alignment horizontal="center" vertical="center"/>
    </xf>
    <xf numFmtId="4" fontId="36" fillId="2" borderId="14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Komórka zaznaczona 2" xfId="48"/>
    <cellStyle name="Nagłówek 1" xfId="49"/>
    <cellStyle name="Nagłówek 2" xfId="50"/>
    <cellStyle name="Nagłówek 3" xfId="51"/>
    <cellStyle name="Nagłówek 4" xfId="52"/>
    <cellStyle name="Neutralne" xfId="53"/>
    <cellStyle name="Normalny 11" xfId="54"/>
    <cellStyle name="Normalny 12" xfId="55"/>
    <cellStyle name="Normalny 13" xfId="56"/>
    <cellStyle name="Normalny 14" xfId="57"/>
    <cellStyle name="Normalny 16" xfId="58"/>
    <cellStyle name="Normalny 17" xfId="59"/>
    <cellStyle name="Normalny 18" xfId="60"/>
    <cellStyle name="Normalny 19" xfId="61"/>
    <cellStyle name="Normalny 2" xfId="62"/>
    <cellStyle name="Normalny 2 2" xfId="63"/>
    <cellStyle name="Normalny 20" xfId="64"/>
    <cellStyle name="Normalny 21" xfId="65"/>
    <cellStyle name="Normalny 22" xfId="66"/>
    <cellStyle name="Normalny 23" xfId="67"/>
    <cellStyle name="Normalny 3" xfId="68"/>
    <cellStyle name="Normalny 4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3" xfId="81"/>
    <cellStyle name="Walutowy 4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125"/>
  <sheetViews>
    <sheetView zoomScale="110" zoomScaleNormal="110" zoomScalePageLayoutView="0" workbookViewId="0" topLeftCell="A1">
      <selection activeCell="A1" sqref="A1:J124"/>
    </sheetView>
  </sheetViews>
  <sheetFormatPr defaultColWidth="9.140625" defaultRowHeight="15"/>
  <cols>
    <col min="1" max="1" width="9.28125" style="0" customWidth="1"/>
    <col min="2" max="2" width="16.7109375" style="0" customWidth="1"/>
    <col min="3" max="3" width="21.28125" style="0" customWidth="1"/>
    <col min="4" max="4" width="19.8515625" style="0" customWidth="1"/>
    <col min="5" max="5" width="12.00390625" style="0" customWidth="1"/>
    <col min="6" max="6" width="16.57421875" style="0" customWidth="1"/>
    <col min="7" max="7" width="15.140625" style="0" customWidth="1"/>
    <col min="8" max="8" width="12.8515625" style="0" customWidth="1"/>
    <col min="9" max="9" width="14.57421875" style="0" customWidth="1"/>
    <col min="10" max="10" width="22.8515625" style="0" customWidth="1"/>
  </cols>
  <sheetData>
    <row r="1" spans="9:10" ht="15">
      <c r="I1" s="59" t="s">
        <v>388</v>
      </c>
      <c r="J1" s="59"/>
    </row>
    <row r="2" spans="1:10" ht="15" customHeight="1">
      <c r="A2" s="68" t="s">
        <v>49</v>
      </c>
      <c r="B2" s="73" t="s">
        <v>317</v>
      </c>
      <c r="C2" s="70" t="s">
        <v>277</v>
      </c>
      <c r="D2" s="68" t="s">
        <v>50</v>
      </c>
      <c r="E2" s="68" t="s">
        <v>51</v>
      </c>
      <c r="F2" s="68" t="s">
        <v>52</v>
      </c>
      <c r="G2" s="72"/>
      <c r="H2" s="72"/>
      <c r="I2" s="72"/>
      <c r="J2" s="52" t="s">
        <v>387</v>
      </c>
    </row>
    <row r="3" spans="1:10" ht="69" customHeight="1">
      <c r="A3" s="69"/>
      <c r="B3" s="74"/>
      <c r="C3" s="71"/>
      <c r="D3" s="69"/>
      <c r="E3" s="69"/>
      <c r="F3" s="46" t="s">
        <v>264</v>
      </c>
      <c r="G3" s="47" t="s">
        <v>53</v>
      </c>
      <c r="H3" s="47" t="s">
        <v>54</v>
      </c>
      <c r="I3" s="46" t="s">
        <v>265</v>
      </c>
      <c r="J3" s="53"/>
    </row>
    <row r="4" spans="1:10" ht="15">
      <c r="A4" s="65" t="s">
        <v>55</v>
      </c>
      <c r="B4" s="66"/>
      <c r="C4" s="66"/>
      <c r="D4" s="66"/>
      <c r="E4" s="66"/>
      <c r="F4" s="66"/>
      <c r="G4" s="66"/>
      <c r="H4" s="66"/>
      <c r="I4" s="67"/>
      <c r="J4" s="38">
        <v>116314278.73</v>
      </c>
    </row>
    <row r="5" spans="1:10" ht="81" customHeight="1">
      <c r="A5" s="11">
        <v>1</v>
      </c>
      <c r="B5" s="11" t="s">
        <v>335</v>
      </c>
      <c r="C5" s="12" t="s">
        <v>351</v>
      </c>
      <c r="D5" s="12" t="s">
        <v>318</v>
      </c>
      <c r="E5" s="12" t="s">
        <v>57</v>
      </c>
      <c r="F5" s="12" t="s">
        <v>58</v>
      </c>
      <c r="G5" s="12" t="s">
        <v>60</v>
      </c>
      <c r="H5" s="12" t="s">
        <v>61</v>
      </c>
      <c r="I5" s="12" t="s">
        <v>59</v>
      </c>
      <c r="J5" s="39">
        <v>1054414.72</v>
      </c>
    </row>
    <row r="6" spans="1:10" ht="38.25">
      <c r="A6" s="11">
        <v>2</v>
      </c>
      <c r="B6" s="11" t="s">
        <v>62</v>
      </c>
      <c r="C6" s="12" t="s">
        <v>56</v>
      </c>
      <c r="D6" s="12" t="s">
        <v>319</v>
      </c>
      <c r="E6" s="12">
        <v>1973</v>
      </c>
      <c r="F6" s="13" t="s">
        <v>58</v>
      </c>
      <c r="G6" s="13" t="s">
        <v>64</v>
      </c>
      <c r="H6" s="13" t="s">
        <v>64</v>
      </c>
      <c r="I6" s="13" t="s">
        <v>63</v>
      </c>
      <c r="J6" s="39" t="s">
        <v>349</v>
      </c>
    </row>
    <row r="7" spans="1:10" ht="25.5">
      <c r="A7" s="11">
        <v>3</v>
      </c>
      <c r="B7" s="11" t="s">
        <v>266</v>
      </c>
      <c r="C7" s="12" t="s">
        <v>56</v>
      </c>
      <c r="D7" s="12" t="s">
        <v>267</v>
      </c>
      <c r="E7" s="12">
        <v>1986</v>
      </c>
      <c r="F7" s="12" t="s">
        <v>65</v>
      </c>
      <c r="G7" s="12" t="s">
        <v>68</v>
      </c>
      <c r="H7" s="12" t="s">
        <v>320</v>
      </c>
      <c r="I7" s="13" t="s">
        <v>377</v>
      </c>
      <c r="J7" s="39">
        <v>1608082.7</v>
      </c>
    </row>
    <row r="8" spans="1:10" ht="25.5">
      <c r="A8" s="11">
        <v>4</v>
      </c>
      <c r="B8" s="11" t="s">
        <v>269</v>
      </c>
      <c r="C8" s="12" t="s">
        <v>270</v>
      </c>
      <c r="D8" s="12" t="s">
        <v>268</v>
      </c>
      <c r="E8" s="12" t="s">
        <v>66</v>
      </c>
      <c r="F8" s="12" t="s">
        <v>58</v>
      </c>
      <c r="G8" s="12" t="s">
        <v>69</v>
      </c>
      <c r="H8" s="12" t="s">
        <v>70</v>
      </c>
      <c r="I8" s="12" t="s">
        <v>67</v>
      </c>
      <c r="J8" s="39">
        <v>895380.23</v>
      </c>
    </row>
    <row r="9" spans="1:10" ht="25.5">
      <c r="A9" s="56">
        <v>5</v>
      </c>
      <c r="B9" s="56" t="s">
        <v>271</v>
      </c>
      <c r="C9" s="12" t="s">
        <v>71</v>
      </c>
      <c r="D9" s="12" t="s">
        <v>321</v>
      </c>
      <c r="E9" s="12" t="s">
        <v>72</v>
      </c>
      <c r="F9" s="13" t="s">
        <v>58</v>
      </c>
      <c r="G9" s="13" t="s">
        <v>75</v>
      </c>
      <c r="H9" s="13" t="s">
        <v>76</v>
      </c>
      <c r="I9" s="13" t="s">
        <v>63</v>
      </c>
      <c r="J9" s="39">
        <v>12479.65</v>
      </c>
    </row>
    <row r="10" spans="1:10" ht="51">
      <c r="A10" s="57"/>
      <c r="B10" s="57"/>
      <c r="C10" s="12" t="s">
        <v>360</v>
      </c>
      <c r="D10" s="12" t="s">
        <v>322</v>
      </c>
      <c r="E10" s="12">
        <v>1981</v>
      </c>
      <c r="F10" s="12" t="s">
        <v>68</v>
      </c>
      <c r="G10" s="12" t="s">
        <v>68</v>
      </c>
      <c r="H10" s="12" t="s">
        <v>76</v>
      </c>
      <c r="I10" s="12" t="s">
        <v>63</v>
      </c>
      <c r="J10" s="39">
        <v>216017.01</v>
      </c>
    </row>
    <row r="11" spans="1:10" ht="51">
      <c r="A11" s="58"/>
      <c r="B11" s="58"/>
      <c r="C11" s="12" t="s">
        <v>361</v>
      </c>
      <c r="D11" s="12" t="s">
        <v>73</v>
      </c>
      <c r="E11" s="12">
        <v>1911</v>
      </c>
      <c r="F11" s="12" t="s">
        <v>58</v>
      </c>
      <c r="G11" s="12" t="s">
        <v>77</v>
      </c>
      <c r="H11" s="12" t="s">
        <v>78</v>
      </c>
      <c r="I11" s="12" t="s">
        <v>74</v>
      </c>
      <c r="J11" s="39">
        <v>462433.45</v>
      </c>
    </row>
    <row r="12" spans="1:10" ht="63.75">
      <c r="A12" s="11">
        <v>6</v>
      </c>
      <c r="B12" s="11" t="s">
        <v>273</v>
      </c>
      <c r="C12" s="12" t="s">
        <v>323</v>
      </c>
      <c r="D12" s="12" t="s">
        <v>324</v>
      </c>
      <c r="E12" s="12">
        <v>1979</v>
      </c>
      <c r="F12" s="12" t="s">
        <v>79</v>
      </c>
      <c r="G12" s="12" t="s">
        <v>68</v>
      </c>
      <c r="H12" s="12" t="s">
        <v>76</v>
      </c>
      <c r="I12" s="12" t="s">
        <v>80</v>
      </c>
      <c r="J12" s="39">
        <v>229067.84</v>
      </c>
    </row>
    <row r="13" spans="1:10" ht="76.5">
      <c r="A13" s="11">
        <v>7</v>
      </c>
      <c r="B13" s="11" t="s">
        <v>274</v>
      </c>
      <c r="C13" s="14" t="s">
        <v>82</v>
      </c>
      <c r="D13" s="15" t="s">
        <v>325</v>
      </c>
      <c r="E13" s="14">
        <v>1932</v>
      </c>
      <c r="F13" s="14" t="s">
        <v>58</v>
      </c>
      <c r="G13" s="14" t="s">
        <v>85</v>
      </c>
      <c r="H13" s="14" t="s">
        <v>78</v>
      </c>
      <c r="I13" s="14" t="s">
        <v>81</v>
      </c>
      <c r="J13" s="40">
        <v>3636187.58</v>
      </c>
    </row>
    <row r="14" spans="1:10" ht="102">
      <c r="A14" s="11">
        <v>8</v>
      </c>
      <c r="B14" s="11" t="s">
        <v>275</v>
      </c>
      <c r="C14" s="12" t="s">
        <v>342</v>
      </c>
      <c r="D14" s="12" t="s">
        <v>276</v>
      </c>
      <c r="E14" s="12" t="s">
        <v>83</v>
      </c>
      <c r="F14" s="12" t="s">
        <v>58</v>
      </c>
      <c r="G14" s="14" t="s">
        <v>94</v>
      </c>
      <c r="H14" s="14">
        <v>227</v>
      </c>
      <c r="I14" s="12" t="s">
        <v>84</v>
      </c>
      <c r="J14" s="39">
        <v>864560.97</v>
      </c>
    </row>
    <row r="15" spans="1:10" ht="51">
      <c r="A15" s="11">
        <v>9</v>
      </c>
      <c r="B15" s="11" t="s">
        <v>24</v>
      </c>
      <c r="C15" s="12" t="s">
        <v>56</v>
      </c>
      <c r="D15" s="12" t="s">
        <v>86</v>
      </c>
      <c r="E15" s="12">
        <v>1910</v>
      </c>
      <c r="F15" s="12" t="s">
        <v>58</v>
      </c>
      <c r="G15" s="12" t="s">
        <v>70</v>
      </c>
      <c r="H15" s="12" t="s">
        <v>70</v>
      </c>
      <c r="I15" s="12" t="s">
        <v>87</v>
      </c>
      <c r="J15" s="39">
        <v>427775.91</v>
      </c>
    </row>
    <row r="16" spans="1:10" ht="89.25">
      <c r="A16" s="11">
        <v>10</v>
      </c>
      <c r="B16" s="11" t="s">
        <v>279</v>
      </c>
      <c r="C16" s="12" t="s">
        <v>344</v>
      </c>
      <c r="D16" s="12" t="s">
        <v>88</v>
      </c>
      <c r="E16" s="12">
        <v>1963</v>
      </c>
      <c r="F16" s="13" t="s">
        <v>278</v>
      </c>
      <c r="G16" s="12" t="s">
        <v>345</v>
      </c>
      <c r="H16" s="12" t="s">
        <v>107</v>
      </c>
      <c r="I16" s="13" t="s">
        <v>89</v>
      </c>
      <c r="J16" s="39">
        <v>5496864.58</v>
      </c>
    </row>
    <row r="17" spans="1:10" ht="87" customHeight="1">
      <c r="A17" s="11">
        <v>11</v>
      </c>
      <c r="B17" s="16" t="s">
        <v>90</v>
      </c>
      <c r="C17" s="16" t="s">
        <v>56</v>
      </c>
      <c r="D17" s="16" t="s">
        <v>91</v>
      </c>
      <c r="E17" s="16">
        <v>1982</v>
      </c>
      <c r="F17" s="16" t="s">
        <v>92</v>
      </c>
      <c r="G17" s="12" t="s">
        <v>106</v>
      </c>
      <c r="H17" s="12" t="s">
        <v>107</v>
      </c>
      <c r="I17" s="16" t="s">
        <v>93</v>
      </c>
      <c r="J17" s="41">
        <v>1240237.31</v>
      </c>
    </row>
    <row r="18" spans="1:10" ht="51">
      <c r="A18" s="11">
        <v>12</v>
      </c>
      <c r="B18" s="11" t="s">
        <v>280</v>
      </c>
      <c r="C18" s="12" t="s">
        <v>95</v>
      </c>
      <c r="D18" s="12" t="s">
        <v>96</v>
      </c>
      <c r="E18" s="12">
        <v>1908</v>
      </c>
      <c r="F18" s="12" t="s">
        <v>58</v>
      </c>
      <c r="G18" s="12"/>
      <c r="H18" s="12"/>
      <c r="I18" s="12" t="s">
        <v>74</v>
      </c>
      <c r="J18" s="39">
        <v>1117947.27</v>
      </c>
    </row>
    <row r="19" spans="1:10" ht="94.5" customHeight="1">
      <c r="A19" s="11">
        <v>13</v>
      </c>
      <c r="B19" s="11" t="s">
        <v>97</v>
      </c>
      <c r="C19" s="12" t="s">
        <v>378</v>
      </c>
      <c r="D19" s="12" t="s">
        <v>281</v>
      </c>
      <c r="E19" s="12">
        <v>1976</v>
      </c>
      <c r="F19" s="12" t="s">
        <v>98</v>
      </c>
      <c r="G19" s="12"/>
      <c r="H19" s="12"/>
      <c r="I19" s="12" t="s">
        <v>63</v>
      </c>
      <c r="J19" s="39">
        <v>1314821.07</v>
      </c>
    </row>
    <row r="20" spans="1:10" ht="38.25">
      <c r="A20" s="56">
        <v>14</v>
      </c>
      <c r="B20" s="56" t="s">
        <v>282</v>
      </c>
      <c r="C20" s="12" t="s">
        <v>346</v>
      </c>
      <c r="D20" s="17" t="s">
        <v>99</v>
      </c>
      <c r="E20" s="12">
        <v>1966</v>
      </c>
      <c r="F20" s="12" t="s">
        <v>100</v>
      </c>
      <c r="G20" s="14" t="s">
        <v>105</v>
      </c>
      <c r="H20" s="14" t="s">
        <v>105</v>
      </c>
      <c r="I20" s="12" t="s">
        <v>101</v>
      </c>
      <c r="J20" s="60">
        <v>1543105.23</v>
      </c>
    </row>
    <row r="21" spans="1:10" ht="38.25">
      <c r="A21" s="58"/>
      <c r="B21" s="58"/>
      <c r="C21" s="12" t="s">
        <v>102</v>
      </c>
      <c r="D21" s="17" t="s">
        <v>99</v>
      </c>
      <c r="E21" s="12">
        <v>1966</v>
      </c>
      <c r="F21" s="13" t="s">
        <v>100</v>
      </c>
      <c r="G21" s="14" t="s">
        <v>105</v>
      </c>
      <c r="H21" s="14" t="s">
        <v>105</v>
      </c>
      <c r="I21" s="13" t="s">
        <v>101</v>
      </c>
      <c r="J21" s="61"/>
    </row>
    <row r="22" spans="1:10" ht="45">
      <c r="A22" s="11">
        <v>15</v>
      </c>
      <c r="B22" s="11" t="s">
        <v>283</v>
      </c>
      <c r="C22" s="4" t="s">
        <v>352</v>
      </c>
      <c r="D22" s="12" t="s">
        <v>326</v>
      </c>
      <c r="E22" s="12">
        <v>1959</v>
      </c>
      <c r="F22" s="12" t="s">
        <v>58</v>
      </c>
      <c r="G22" s="12" t="s">
        <v>70</v>
      </c>
      <c r="H22" s="12" t="s">
        <v>70</v>
      </c>
      <c r="I22" s="12" t="s">
        <v>103</v>
      </c>
      <c r="J22" s="39">
        <v>4117313.5</v>
      </c>
    </row>
    <row r="23" spans="1:10" ht="63.75">
      <c r="A23" s="11">
        <v>16</v>
      </c>
      <c r="B23" s="18" t="s">
        <v>284</v>
      </c>
      <c r="C23" s="16" t="s">
        <v>327</v>
      </c>
      <c r="D23" s="16" t="s">
        <v>328</v>
      </c>
      <c r="E23" s="16">
        <v>1974</v>
      </c>
      <c r="F23" s="16" t="s">
        <v>108</v>
      </c>
      <c r="G23" s="16" t="s">
        <v>70</v>
      </c>
      <c r="H23" s="16" t="s">
        <v>70</v>
      </c>
      <c r="I23" s="16" t="s">
        <v>63</v>
      </c>
      <c r="J23" s="42">
        <v>906003.09</v>
      </c>
    </row>
    <row r="24" spans="1:10" ht="38.25">
      <c r="A24" s="56">
        <v>17</v>
      </c>
      <c r="B24" s="56" t="s">
        <v>285</v>
      </c>
      <c r="C24" s="14" t="s">
        <v>329</v>
      </c>
      <c r="D24" s="14" t="s">
        <v>286</v>
      </c>
      <c r="E24" s="14">
        <v>1928</v>
      </c>
      <c r="F24" s="14" t="s">
        <v>109</v>
      </c>
      <c r="G24" s="12" t="s">
        <v>357</v>
      </c>
      <c r="H24" s="12" t="s">
        <v>358</v>
      </c>
      <c r="I24" s="14" t="s">
        <v>74</v>
      </c>
      <c r="J24" s="62">
        <v>1374864.41</v>
      </c>
    </row>
    <row r="25" spans="1:10" ht="38.25">
      <c r="A25" s="57"/>
      <c r="B25" s="57"/>
      <c r="C25" s="14" t="s">
        <v>56</v>
      </c>
      <c r="D25" s="14" t="s">
        <v>287</v>
      </c>
      <c r="E25" s="14">
        <v>1928</v>
      </c>
      <c r="F25" s="19" t="s">
        <v>110</v>
      </c>
      <c r="G25" s="12" t="s">
        <v>359</v>
      </c>
      <c r="H25" s="12" t="s">
        <v>358</v>
      </c>
      <c r="I25" s="19" t="s">
        <v>74</v>
      </c>
      <c r="J25" s="63"/>
    </row>
    <row r="26" spans="1:10" ht="25.5">
      <c r="A26" s="58"/>
      <c r="B26" s="58"/>
      <c r="C26" s="14" t="s">
        <v>56</v>
      </c>
      <c r="D26" s="14" t="s">
        <v>288</v>
      </c>
      <c r="E26" s="14">
        <v>1928</v>
      </c>
      <c r="F26" s="19" t="s">
        <v>109</v>
      </c>
      <c r="G26" s="12" t="s">
        <v>359</v>
      </c>
      <c r="H26" s="12" t="s">
        <v>358</v>
      </c>
      <c r="I26" s="19" t="s">
        <v>63</v>
      </c>
      <c r="J26" s="64"/>
    </row>
    <row r="27" spans="1:10" ht="51">
      <c r="A27" s="11">
        <v>18</v>
      </c>
      <c r="B27" s="11" t="s">
        <v>290</v>
      </c>
      <c r="C27" s="12" t="s">
        <v>382</v>
      </c>
      <c r="D27" s="12" t="s">
        <v>289</v>
      </c>
      <c r="E27" s="12">
        <v>1938</v>
      </c>
      <c r="F27" s="12" t="s">
        <v>111</v>
      </c>
      <c r="G27" s="12" t="s">
        <v>112</v>
      </c>
      <c r="H27" s="12" t="s">
        <v>70</v>
      </c>
      <c r="I27" s="12" t="s">
        <v>59</v>
      </c>
      <c r="J27" s="39">
        <v>1818216.71</v>
      </c>
    </row>
    <row r="28" spans="1:10" ht="25.5">
      <c r="A28" s="11">
        <v>19</v>
      </c>
      <c r="B28" s="11" t="s">
        <v>113</v>
      </c>
      <c r="C28" s="20" t="s">
        <v>56</v>
      </c>
      <c r="D28" s="20" t="s">
        <v>291</v>
      </c>
      <c r="E28" s="20">
        <v>1910</v>
      </c>
      <c r="F28" s="16" t="s">
        <v>70</v>
      </c>
      <c r="G28" s="16" t="s">
        <v>70</v>
      </c>
      <c r="H28" s="16" t="s">
        <v>70</v>
      </c>
      <c r="I28" s="16"/>
      <c r="J28" s="42">
        <v>1655822.17</v>
      </c>
    </row>
    <row r="29" spans="1:10" ht="25.5">
      <c r="A29" s="11">
        <v>20</v>
      </c>
      <c r="B29" s="11" t="s">
        <v>292</v>
      </c>
      <c r="C29" s="14" t="s">
        <v>115</v>
      </c>
      <c r="D29" s="14" t="s">
        <v>293</v>
      </c>
      <c r="E29" s="14">
        <v>1953</v>
      </c>
      <c r="F29" s="14" t="s">
        <v>58</v>
      </c>
      <c r="G29" s="12" t="s">
        <v>70</v>
      </c>
      <c r="H29" s="12" t="s">
        <v>70</v>
      </c>
      <c r="I29" s="14" t="s">
        <v>114</v>
      </c>
      <c r="J29" s="40">
        <v>480227.32</v>
      </c>
    </row>
    <row r="30" spans="1:10" ht="80.25" customHeight="1">
      <c r="A30" s="11">
        <v>21</v>
      </c>
      <c r="B30" s="11" t="s">
        <v>294</v>
      </c>
      <c r="C30" s="21" t="s">
        <v>118</v>
      </c>
      <c r="D30" s="12" t="s">
        <v>295</v>
      </c>
      <c r="E30" s="12">
        <v>1985</v>
      </c>
      <c r="F30" s="75" t="s">
        <v>116</v>
      </c>
      <c r="G30" s="76"/>
      <c r="H30" s="77"/>
      <c r="I30" s="12" t="s">
        <v>117</v>
      </c>
      <c r="J30" s="41">
        <v>8705773.74</v>
      </c>
    </row>
    <row r="31" spans="1:10" ht="51">
      <c r="A31" s="56">
        <v>22</v>
      </c>
      <c r="B31" s="56" t="s">
        <v>296</v>
      </c>
      <c r="C31" s="14" t="s">
        <v>121</v>
      </c>
      <c r="D31" s="78" t="s">
        <v>330</v>
      </c>
      <c r="E31" s="14">
        <v>1900</v>
      </c>
      <c r="F31" s="14" t="s">
        <v>58</v>
      </c>
      <c r="G31" s="22" t="s">
        <v>112</v>
      </c>
      <c r="H31" s="12" t="s">
        <v>61</v>
      </c>
      <c r="I31" s="14" t="s">
        <v>63</v>
      </c>
      <c r="J31" s="62">
        <v>1235002.67</v>
      </c>
    </row>
    <row r="32" spans="1:10" ht="18" customHeight="1">
      <c r="A32" s="57"/>
      <c r="B32" s="57"/>
      <c r="C32" s="15" t="s">
        <v>119</v>
      </c>
      <c r="D32" s="79"/>
      <c r="E32" s="14"/>
      <c r="F32" s="19" t="s">
        <v>58</v>
      </c>
      <c r="G32" s="12" t="s">
        <v>339</v>
      </c>
      <c r="H32" s="12" t="s">
        <v>104</v>
      </c>
      <c r="I32" s="19" t="s">
        <v>63</v>
      </c>
      <c r="J32" s="63"/>
    </row>
    <row r="33" spans="1:10" ht="25.5">
      <c r="A33" s="58"/>
      <c r="B33" s="58"/>
      <c r="C33" s="15" t="s">
        <v>120</v>
      </c>
      <c r="D33" s="80"/>
      <c r="E33" s="14">
        <v>1988</v>
      </c>
      <c r="F33" s="19" t="s">
        <v>58</v>
      </c>
      <c r="G33" s="12" t="s">
        <v>340</v>
      </c>
      <c r="H33" s="12" t="s">
        <v>104</v>
      </c>
      <c r="I33" s="19" t="s">
        <v>63</v>
      </c>
      <c r="J33" s="64"/>
    </row>
    <row r="34" spans="1:10" ht="51">
      <c r="A34" s="11">
        <v>23</v>
      </c>
      <c r="B34" s="11" t="s">
        <v>297</v>
      </c>
      <c r="C34" s="12" t="s">
        <v>298</v>
      </c>
      <c r="D34" s="12" t="s">
        <v>331</v>
      </c>
      <c r="E34" s="12">
        <v>1974</v>
      </c>
      <c r="F34" s="12" t="s">
        <v>122</v>
      </c>
      <c r="G34" s="12" t="s">
        <v>70</v>
      </c>
      <c r="H34" s="12" t="s">
        <v>70</v>
      </c>
      <c r="I34" s="12" t="s">
        <v>123</v>
      </c>
      <c r="J34" s="39">
        <v>888735.94</v>
      </c>
    </row>
    <row r="35" spans="1:10" ht="25.5">
      <c r="A35" s="11">
        <v>24</v>
      </c>
      <c r="B35" s="11" t="s">
        <v>22</v>
      </c>
      <c r="C35" s="14" t="s">
        <v>298</v>
      </c>
      <c r="D35" s="14" t="s">
        <v>332</v>
      </c>
      <c r="E35" s="14">
        <v>1890</v>
      </c>
      <c r="F35" s="14" t="s">
        <v>111</v>
      </c>
      <c r="G35" s="12" t="s">
        <v>70</v>
      </c>
      <c r="H35" s="12" t="s">
        <v>70</v>
      </c>
      <c r="I35" s="14" t="s">
        <v>59</v>
      </c>
      <c r="J35" s="43">
        <v>2327710.55</v>
      </c>
    </row>
    <row r="36" spans="1:10" ht="108">
      <c r="A36" s="11">
        <v>25</v>
      </c>
      <c r="B36" s="11" t="s">
        <v>272</v>
      </c>
      <c r="C36" s="14" t="s">
        <v>347</v>
      </c>
      <c r="D36" s="14" t="s">
        <v>299</v>
      </c>
      <c r="E36" s="23" t="s">
        <v>124</v>
      </c>
      <c r="F36" s="14" t="s">
        <v>125</v>
      </c>
      <c r="G36" s="12" t="s">
        <v>70</v>
      </c>
      <c r="H36" s="12" t="s">
        <v>70</v>
      </c>
      <c r="I36" s="14" t="s">
        <v>348</v>
      </c>
      <c r="J36" s="40">
        <v>1071768</v>
      </c>
    </row>
    <row r="37" spans="1:10" ht="43.5" customHeight="1">
      <c r="A37" s="83" t="s">
        <v>381</v>
      </c>
      <c r="B37" s="81" t="s">
        <v>300</v>
      </c>
      <c r="C37" s="24" t="s">
        <v>128</v>
      </c>
      <c r="D37" s="54" t="s">
        <v>126</v>
      </c>
      <c r="E37" s="54">
        <v>1979</v>
      </c>
      <c r="F37" s="54" t="s">
        <v>301</v>
      </c>
      <c r="G37" s="54" t="s">
        <v>112</v>
      </c>
      <c r="H37" s="24" t="s">
        <v>70</v>
      </c>
      <c r="I37" s="95" t="s">
        <v>142</v>
      </c>
      <c r="J37" s="60">
        <v>14288309.82</v>
      </c>
    </row>
    <row r="38" spans="1:10" ht="15">
      <c r="A38" s="84"/>
      <c r="B38" s="82"/>
      <c r="C38" s="25" t="s">
        <v>127</v>
      </c>
      <c r="D38" s="55"/>
      <c r="E38" s="55"/>
      <c r="F38" s="55"/>
      <c r="G38" s="55"/>
      <c r="H38" s="24" t="s">
        <v>70</v>
      </c>
      <c r="I38" s="96"/>
      <c r="J38" s="61"/>
    </row>
    <row r="39" spans="1:10" ht="38.25">
      <c r="A39" s="11">
        <v>27</v>
      </c>
      <c r="B39" s="11" t="s">
        <v>129</v>
      </c>
      <c r="C39" s="12" t="s">
        <v>56</v>
      </c>
      <c r="D39" s="12" t="s">
        <v>130</v>
      </c>
      <c r="E39" s="12" t="s">
        <v>131</v>
      </c>
      <c r="F39" s="12" t="s">
        <v>131</v>
      </c>
      <c r="G39" s="12" t="s">
        <v>131</v>
      </c>
      <c r="H39" s="12" t="s">
        <v>131</v>
      </c>
      <c r="I39" s="12" t="s">
        <v>132</v>
      </c>
      <c r="J39" s="39">
        <v>136175.37</v>
      </c>
    </row>
    <row r="40" spans="1:10" ht="51">
      <c r="A40" s="11">
        <v>28</v>
      </c>
      <c r="B40" s="11" t="s">
        <v>303</v>
      </c>
      <c r="C40" s="14" t="s">
        <v>133</v>
      </c>
      <c r="D40" s="14" t="s">
        <v>302</v>
      </c>
      <c r="E40" s="14">
        <v>1958</v>
      </c>
      <c r="F40" s="14" t="s">
        <v>58</v>
      </c>
      <c r="G40" s="12" t="s">
        <v>355</v>
      </c>
      <c r="H40" s="12" t="s">
        <v>356</v>
      </c>
      <c r="I40" s="14" t="s">
        <v>63</v>
      </c>
      <c r="J40" s="40">
        <v>1876346.61</v>
      </c>
    </row>
    <row r="41" spans="1:10" ht="38.25">
      <c r="A41" s="11">
        <v>29</v>
      </c>
      <c r="B41" s="11" t="s">
        <v>7</v>
      </c>
      <c r="C41" s="14" t="s">
        <v>134</v>
      </c>
      <c r="D41" s="14" t="s">
        <v>336</v>
      </c>
      <c r="E41" s="14">
        <v>1907</v>
      </c>
      <c r="F41" s="14" t="s">
        <v>58</v>
      </c>
      <c r="G41" s="12" t="s">
        <v>70</v>
      </c>
      <c r="H41" s="12" t="s">
        <v>70</v>
      </c>
      <c r="I41" s="14" t="s">
        <v>74</v>
      </c>
      <c r="J41" s="40">
        <v>2228420</v>
      </c>
    </row>
    <row r="42" spans="1:10" ht="72">
      <c r="A42" s="11">
        <v>30</v>
      </c>
      <c r="B42" s="11" t="s">
        <v>304</v>
      </c>
      <c r="C42" s="23" t="s">
        <v>137</v>
      </c>
      <c r="D42" s="14" t="s">
        <v>305</v>
      </c>
      <c r="E42" s="14">
        <v>1972</v>
      </c>
      <c r="F42" s="14" t="s">
        <v>135</v>
      </c>
      <c r="G42" s="12" t="s">
        <v>379</v>
      </c>
      <c r="H42" s="12" t="s">
        <v>380</v>
      </c>
      <c r="I42" s="14" t="s">
        <v>136</v>
      </c>
      <c r="J42" s="41">
        <v>5813046.47</v>
      </c>
    </row>
    <row r="43" spans="1:10" ht="54.75" customHeight="1">
      <c r="A43" s="56">
        <v>31</v>
      </c>
      <c r="B43" s="56" t="s">
        <v>306</v>
      </c>
      <c r="C43" s="12" t="s">
        <v>141</v>
      </c>
      <c r="D43" s="17" t="s">
        <v>333</v>
      </c>
      <c r="E43" s="12">
        <v>1936</v>
      </c>
      <c r="F43" s="12" t="s">
        <v>58</v>
      </c>
      <c r="G43" s="12" t="s">
        <v>70</v>
      </c>
      <c r="H43" s="12" t="s">
        <v>70</v>
      </c>
      <c r="I43" s="12" t="s">
        <v>63</v>
      </c>
      <c r="J43" s="60">
        <v>4603252.88</v>
      </c>
    </row>
    <row r="44" spans="1:10" ht="24" customHeight="1">
      <c r="A44" s="57"/>
      <c r="B44" s="57"/>
      <c r="C44" s="12" t="s">
        <v>138</v>
      </c>
      <c r="D44" s="17" t="s">
        <v>334</v>
      </c>
      <c r="E44" s="12">
        <v>1902</v>
      </c>
      <c r="F44" s="13" t="s">
        <v>58</v>
      </c>
      <c r="G44" s="12" t="s">
        <v>70</v>
      </c>
      <c r="H44" s="12" t="s">
        <v>70</v>
      </c>
      <c r="I44" s="13" t="s">
        <v>139</v>
      </c>
      <c r="J44" s="61"/>
    </row>
    <row r="45" spans="1:10" ht="16.5" customHeight="1">
      <c r="A45" s="58"/>
      <c r="B45" s="58"/>
      <c r="C45" s="12" t="s">
        <v>140</v>
      </c>
      <c r="D45" s="17"/>
      <c r="E45" s="12">
        <v>2009</v>
      </c>
      <c r="F45" s="13"/>
      <c r="G45" s="12"/>
      <c r="H45" s="12"/>
      <c r="I45" s="13"/>
      <c r="J45" s="39">
        <v>246159.04</v>
      </c>
    </row>
    <row r="46" spans="1:10" ht="51">
      <c r="A46" s="11">
        <v>32</v>
      </c>
      <c r="B46" s="11" t="s">
        <v>307</v>
      </c>
      <c r="C46" s="14" t="s">
        <v>143</v>
      </c>
      <c r="D46" s="14" t="s">
        <v>308</v>
      </c>
      <c r="E46" s="14">
        <v>1939</v>
      </c>
      <c r="F46" s="14" t="s">
        <v>58</v>
      </c>
      <c r="G46" s="14" t="s">
        <v>112</v>
      </c>
      <c r="H46" s="12" t="s">
        <v>70</v>
      </c>
      <c r="I46" s="14" t="s">
        <v>142</v>
      </c>
      <c r="J46" s="41">
        <v>423515.55</v>
      </c>
    </row>
    <row r="47" spans="1:10" ht="63.75">
      <c r="A47" s="11">
        <v>33</v>
      </c>
      <c r="B47" s="11" t="s">
        <v>309</v>
      </c>
      <c r="C47" s="12" t="s">
        <v>56</v>
      </c>
      <c r="D47" s="12" t="s">
        <v>144</v>
      </c>
      <c r="E47" s="12" t="s">
        <v>145</v>
      </c>
      <c r="F47" s="12" t="s">
        <v>146</v>
      </c>
      <c r="G47" s="12" t="s">
        <v>125</v>
      </c>
      <c r="H47" s="12" t="s">
        <v>354</v>
      </c>
      <c r="I47" s="12" t="s">
        <v>147</v>
      </c>
      <c r="J47" s="39">
        <v>1426786.45</v>
      </c>
    </row>
    <row r="48" spans="1:10" ht="51">
      <c r="A48" s="11">
        <v>34</v>
      </c>
      <c r="B48" s="56" t="s">
        <v>10</v>
      </c>
      <c r="C48" s="12" t="s">
        <v>148</v>
      </c>
      <c r="D48" s="12" t="s">
        <v>310</v>
      </c>
      <c r="E48" s="12">
        <v>1907</v>
      </c>
      <c r="F48" s="12" t="s">
        <v>58</v>
      </c>
      <c r="G48" s="12" t="s">
        <v>112</v>
      </c>
      <c r="H48" s="12" t="s">
        <v>70</v>
      </c>
      <c r="I48" s="12" t="s">
        <v>74</v>
      </c>
      <c r="J48" s="60">
        <v>9953166.23</v>
      </c>
    </row>
    <row r="49" spans="1:10" ht="25.5">
      <c r="A49" s="11">
        <v>35</v>
      </c>
      <c r="B49" s="58"/>
      <c r="C49" s="12" t="s">
        <v>149</v>
      </c>
      <c r="D49" s="12" t="s">
        <v>311</v>
      </c>
      <c r="E49" s="12">
        <v>1900</v>
      </c>
      <c r="F49" s="13" t="s">
        <v>58</v>
      </c>
      <c r="G49" s="13" t="s">
        <v>150</v>
      </c>
      <c r="H49" s="12" t="s">
        <v>70</v>
      </c>
      <c r="I49" s="13" t="s">
        <v>63</v>
      </c>
      <c r="J49" s="61"/>
    </row>
    <row r="50" spans="1:10" ht="38.25">
      <c r="A50" s="86">
        <v>36</v>
      </c>
      <c r="B50" s="92" t="s">
        <v>312</v>
      </c>
      <c r="C50" s="11" t="s">
        <v>151</v>
      </c>
      <c r="D50" s="26" t="s">
        <v>152</v>
      </c>
      <c r="E50" s="27">
        <v>1971</v>
      </c>
      <c r="F50" s="27" t="s">
        <v>153</v>
      </c>
      <c r="G50" s="12" t="s">
        <v>70</v>
      </c>
      <c r="H50" s="27" t="s">
        <v>154</v>
      </c>
      <c r="I50" s="27" t="s">
        <v>63</v>
      </c>
      <c r="J50" s="89">
        <v>29284443.69</v>
      </c>
    </row>
    <row r="51" spans="1:10" ht="26.25">
      <c r="A51" s="87"/>
      <c r="B51" s="93"/>
      <c r="C51" s="28" t="s">
        <v>155</v>
      </c>
      <c r="D51" s="26" t="s">
        <v>152</v>
      </c>
      <c r="E51" s="27">
        <v>2014</v>
      </c>
      <c r="F51" s="27" t="s">
        <v>156</v>
      </c>
      <c r="G51" s="12" t="s">
        <v>70</v>
      </c>
      <c r="H51" s="27" t="s">
        <v>154</v>
      </c>
      <c r="I51" s="27" t="s">
        <v>157</v>
      </c>
      <c r="J51" s="90"/>
    </row>
    <row r="52" spans="1:10" ht="39">
      <c r="A52" s="87"/>
      <c r="B52" s="93"/>
      <c r="C52" s="28" t="s">
        <v>158</v>
      </c>
      <c r="D52" s="26" t="s">
        <v>159</v>
      </c>
      <c r="E52" s="27">
        <v>1979</v>
      </c>
      <c r="F52" s="27" t="s">
        <v>160</v>
      </c>
      <c r="G52" s="27" t="s">
        <v>161</v>
      </c>
      <c r="H52" s="27" t="s">
        <v>162</v>
      </c>
      <c r="I52" s="29" t="s">
        <v>163</v>
      </c>
      <c r="J52" s="90"/>
    </row>
    <row r="53" spans="1:10" ht="26.25">
      <c r="A53" s="87"/>
      <c r="B53" s="93"/>
      <c r="C53" s="28" t="s">
        <v>164</v>
      </c>
      <c r="D53" s="26" t="s">
        <v>165</v>
      </c>
      <c r="E53" s="27">
        <v>1979</v>
      </c>
      <c r="F53" s="27" t="s">
        <v>156</v>
      </c>
      <c r="G53" s="12" t="s">
        <v>70</v>
      </c>
      <c r="H53" s="27" t="s">
        <v>166</v>
      </c>
      <c r="I53" s="27" t="s">
        <v>63</v>
      </c>
      <c r="J53" s="90"/>
    </row>
    <row r="54" spans="1:10" ht="26.25">
      <c r="A54" s="87"/>
      <c r="B54" s="93"/>
      <c r="C54" s="28" t="s">
        <v>167</v>
      </c>
      <c r="D54" s="26" t="s">
        <v>165</v>
      </c>
      <c r="E54" s="27"/>
      <c r="F54" s="27" t="s">
        <v>156</v>
      </c>
      <c r="G54" s="12" t="s">
        <v>70</v>
      </c>
      <c r="H54" s="27" t="s">
        <v>166</v>
      </c>
      <c r="I54" s="27" t="s">
        <v>63</v>
      </c>
      <c r="J54" s="90"/>
    </row>
    <row r="55" spans="1:10" ht="26.25">
      <c r="A55" s="87"/>
      <c r="B55" s="93"/>
      <c r="C55" s="28" t="s">
        <v>168</v>
      </c>
      <c r="D55" s="26" t="s">
        <v>165</v>
      </c>
      <c r="E55" s="27"/>
      <c r="F55" s="27" t="s">
        <v>156</v>
      </c>
      <c r="G55" s="27" t="s">
        <v>169</v>
      </c>
      <c r="H55" s="27" t="s">
        <v>170</v>
      </c>
      <c r="I55" s="27" t="s">
        <v>63</v>
      </c>
      <c r="J55" s="90"/>
    </row>
    <row r="56" spans="1:10" ht="26.25">
      <c r="A56" s="87"/>
      <c r="B56" s="93"/>
      <c r="C56" s="28" t="s">
        <v>171</v>
      </c>
      <c r="D56" s="26" t="s">
        <v>172</v>
      </c>
      <c r="E56" s="27"/>
      <c r="F56" s="27" t="s">
        <v>156</v>
      </c>
      <c r="G56" s="12" t="s">
        <v>70</v>
      </c>
      <c r="H56" s="27" t="s">
        <v>78</v>
      </c>
      <c r="I56" s="27" t="s">
        <v>63</v>
      </c>
      <c r="J56" s="90"/>
    </row>
    <row r="57" spans="1:10" ht="26.25">
      <c r="A57" s="87"/>
      <c r="B57" s="93"/>
      <c r="C57" s="28" t="s">
        <v>173</v>
      </c>
      <c r="D57" s="26" t="s">
        <v>172</v>
      </c>
      <c r="E57" s="27"/>
      <c r="F57" s="27" t="s">
        <v>156</v>
      </c>
      <c r="G57" s="12" t="s">
        <v>70</v>
      </c>
      <c r="H57" s="27" t="s">
        <v>166</v>
      </c>
      <c r="I57" s="27" t="s">
        <v>63</v>
      </c>
      <c r="J57" s="90"/>
    </row>
    <row r="58" spans="1:10" ht="39">
      <c r="A58" s="87"/>
      <c r="B58" s="93"/>
      <c r="C58" s="28" t="s">
        <v>174</v>
      </c>
      <c r="D58" s="26" t="s">
        <v>172</v>
      </c>
      <c r="E58" s="27"/>
      <c r="F58" s="27" t="s">
        <v>156</v>
      </c>
      <c r="G58" s="12" t="s">
        <v>70</v>
      </c>
      <c r="H58" s="27" t="s">
        <v>166</v>
      </c>
      <c r="I58" s="27" t="s">
        <v>63</v>
      </c>
      <c r="J58" s="90"/>
    </row>
    <row r="59" spans="1:10" ht="39">
      <c r="A59" s="87"/>
      <c r="B59" s="93"/>
      <c r="C59" s="28" t="s">
        <v>175</v>
      </c>
      <c r="D59" s="26" t="s">
        <v>176</v>
      </c>
      <c r="E59" s="27">
        <v>2001</v>
      </c>
      <c r="F59" s="27" t="s">
        <v>156</v>
      </c>
      <c r="G59" s="27" t="s">
        <v>169</v>
      </c>
      <c r="H59" s="27" t="s">
        <v>166</v>
      </c>
      <c r="I59" s="27" t="s">
        <v>63</v>
      </c>
      <c r="J59" s="90"/>
    </row>
    <row r="60" spans="1:10" ht="26.25">
      <c r="A60" s="87"/>
      <c r="B60" s="93"/>
      <c r="C60" s="28" t="s">
        <v>177</v>
      </c>
      <c r="D60" s="26" t="s">
        <v>178</v>
      </c>
      <c r="E60" s="27" t="s">
        <v>179</v>
      </c>
      <c r="F60" s="27" t="s">
        <v>156</v>
      </c>
      <c r="G60" s="27" t="s">
        <v>180</v>
      </c>
      <c r="H60" s="27" t="s">
        <v>78</v>
      </c>
      <c r="I60" s="27" t="s">
        <v>181</v>
      </c>
      <c r="J60" s="90"/>
    </row>
    <row r="61" spans="1:10" ht="39">
      <c r="A61" s="87"/>
      <c r="B61" s="93"/>
      <c r="C61" s="28" t="s">
        <v>182</v>
      </c>
      <c r="D61" s="26" t="s">
        <v>178</v>
      </c>
      <c r="E61" s="27" t="s">
        <v>179</v>
      </c>
      <c r="F61" s="27" t="s">
        <v>183</v>
      </c>
      <c r="G61" s="12" t="s">
        <v>70</v>
      </c>
      <c r="H61" s="27"/>
      <c r="I61" s="27" t="s">
        <v>184</v>
      </c>
      <c r="J61" s="90"/>
    </row>
    <row r="62" spans="1:10" ht="26.25">
      <c r="A62" s="87"/>
      <c r="B62" s="93"/>
      <c r="C62" s="28" t="s">
        <v>185</v>
      </c>
      <c r="D62" s="26" t="s">
        <v>186</v>
      </c>
      <c r="E62" s="27"/>
      <c r="F62" s="27" t="s">
        <v>156</v>
      </c>
      <c r="G62" s="12" t="s">
        <v>70</v>
      </c>
      <c r="H62" s="27" t="s">
        <v>166</v>
      </c>
      <c r="I62" s="27" t="s">
        <v>184</v>
      </c>
      <c r="J62" s="90"/>
    </row>
    <row r="63" spans="1:10" ht="26.25">
      <c r="A63" s="87"/>
      <c r="B63" s="93"/>
      <c r="C63" s="28" t="s">
        <v>187</v>
      </c>
      <c r="D63" s="26" t="s">
        <v>188</v>
      </c>
      <c r="E63" s="27">
        <v>2014</v>
      </c>
      <c r="F63" s="27" t="s">
        <v>189</v>
      </c>
      <c r="G63" s="27" t="s">
        <v>190</v>
      </c>
      <c r="H63" s="27" t="s">
        <v>191</v>
      </c>
      <c r="I63" s="29" t="s">
        <v>192</v>
      </c>
      <c r="J63" s="90"/>
    </row>
    <row r="64" spans="1:10" ht="26.25">
      <c r="A64" s="87"/>
      <c r="B64" s="93"/>
      <c r="C64" s="28" t="s">
        <v>193</v>
      </c>
      <c r="D64" s="26" t="s">
        <v>194</v>
      </c>
      <c r="E64" s="27">
        <v>1979</v>
      </c>
      <c r="F64" s="12" t="s">
        <v>70</v>
      </c>
      <c r="G64" s="12" t="s">
        <v>70</v>
      </c>
      <c r="H64" s="12" t="s">
        <v>70</v>
      </c>
      <c r="I64" s="12" t="s">
        <v>70</v>
      </c>
      <c r="J64" s="90"/>
    </row>
    <row r="65" spans="1:10" ht="39">
      <c r="A65" s="87"/>
      <c r="B65" s="93"/>
      <c r="C65" s="28" t="s">
        <v>195</v>
      </c>
      <c r="D65" s="26" t="s">
        <v>196</v>
      </c>
      <c r="E65" s="27">
        <v>1913</v>
      </c>
      <c r="F65" s="12" t="s">
        <v>70</v>
      </c>
      <c r="G65" s="12" t="s">
        <v>70</v>
      </c>
      <c r="H65" s="12" t="s">
        <v>70</v>
      </c>
      <c r="I65" s="12" t="s">
        <v>70</v>
      </c>
      <c r="J65" s="90"/>
    </row>
    <row r="66" spans="1:10" ht="15">
      <c r="A66" s="87"/>
      <c r="B66" s="93"/>
      <c r="C66" s="28" t="s">
        <v>197</v>
      </c>
      <c r="D66" s="26" t="s">
        <v>196</v>
      </c>
      <c r="E66" s="27">
        <v>1913</v>
      </c>
      <c r="F66" s="12" t="s">
        <v>70</v>
      </c>
      <c r="G66" s="12" t="s">
        <v>70</v>
      </c>
      <c r="H66" s="12" t="s">
        <v>70</v>
      </c>
      <c r="I66" s="12" t="s">
        <v>70</v>
      </c>
      <c r="J66" s="90"/>
    </row>
    <row r="67" spans="1:10" ht="15">
      <c r="A67" s="87"/>
      <c r="B67" s="93"/>
      <c r="C67" s="28" t="s">
        <v>197</v>
      </c>
      <c r="D67" s="26" t="s">
        <v>198</v>
      </c>
      <c r="E67" s="27">
        <v>1913</v>
      </c>
      <c r="F67" s="12" t="s">
        <v>70</v>
      </c>
      <c r="G67" s="12" t="s">
        <v>70</v>
      </c>
      <c r="H67" s="12" t="s">
        <v>70</v>
      </c>
      <c r="I67" s="12" t="s">
        <v>70</v>
      </c>
      <c r="J67" s="90"/>
    </row>
    <row r="68" spans="1:10" ht="15">
      <c r="A68" s="87"/>
      <c r="B68" s="93"/>
      <c r="C68" s="28" t="s">
        <v>199</v>
      </c>
      <c r="D68" s="26" t="s">
        <v>200</v>
      </c>
      <c r="E68" s="27" t="s">
        <v>201</v>
      </c>
      <c r="F68" s="12" t="s">
        <v>70</v>
      </c>
      <c r="G68" s="12" t="s">
        <v>70</v>
      </c>
      <c r="H68" s="12" t="s">
        <v>70</v>
      </c>
      <c r="I68" s="12" t="s">
        <v>70</v>
      </c>
      <c r="J68" s="90"/>
    </row>
    <row r="69" spans="1:10" ht="26.25">
      <c r="A69" s="87"/>
      <c r="B69" s="93"/>
      <c r="C69" s="28" t="s">
        <v>202</v>
      </c>
      <c r="D69" s="26" t="s">
        <v>200</v>
      </c>
      <c r="E69" s="27" t="s">
        <v>201</v>
      </c>
      <c r="F69" s="12" t="s">
        <v>70</v>
      </c>
      <c r="G69" s="12" t="s">
        <v>70</v>
      </c>
      <c r="H69" s="12" t="s">
        <v>70</v>
      </c>
      <c r="I69" s="12" t="s">
        <v>70</v>
      </c>
      <c r="J69" s="90"/>
    </row>
    <row r="70" spans="1:10" ht="26.25">
      <c r="A70" s="87"/>
      <c r="B70" s="93"/>
      <c r="C70" s="28" t="s">
        <v>203</v>
      </c>
      <c r="D70" s="26" t="s">
        <v>200</v>
      </c>
      <c r="E70" s="27" t="s">
        <v>201</v>
      </c>
      <c r="F70" s="12" t="s">
        <v>70</v>
      </c>
      <c r="G70" s="12" t="s">
        <v>70</v>
      </c>
      <c r="H70" s="12" t="s">
        <v>70</v>
      </c>
      <c r="I70" s="12" t="s">
        <v>70</v>
      </c>
      <c r="J70" s="90"/>
    </row>
    <row r="71" spans="1:10" ht="26.25">
      <c r="A71" s="87"/>
      <c r="B71" s="93"/>
      <c r="C71" s="28" t="s">
        <v>204</v>
      </c>
      <c r="D71" s="26" t="s">
        <v>200</v>
      </c>
      <c r="E71" s="27" t="s">
        <v>201</v>
      </c>
      <c r="F71" s="12" t="s">
        <v>70</v>
      </c>
      <c r="G71" s="12" t="s">
        <v>70</v>
      </c>
      <c r="H71" s="12" t="s">
        <v>70</v>
      </c>
      <c r="I71" s="12" t="s">
        <v>70</v>
      </c>
      <c r="J71" s="90"/>
    </row>
    <row r="72" spans="1:10" ht="26.25">
      <c r="A72" s="87"/>
      <c r="B72" s="93"/>
      <c r="C72" s="28" t="s">
        <v>205</v>
      </c>
      <c r="D72" s="26" t="s">
        <v>200</v>
      </c>
      <c r="E72" s="27" t="s">
        <v>201</v>
      </c>
      <c r="F72" s="12" t="s">
        <v>70</v>
      </c>
      <c r="G72" s="12" t="s">
        <v>70</v>
      </c>
      <c r="H72" s="12" t="s">
        <v>70</v>
      </c>
      <c r="I72" s="12" t="s">
        <v>70</v>
      </c>
      <c r="J72" s="90"/>
    </row>
    <row r="73" spans="1:10" ht="15">
      <c r="A73" s="87"/>
      <c r="B73" s="93"/>
      <c r="C73" s="28" t="s">
        <v>206</v>
      </c>
      <c r="D73" s="26" t="s">
        <v>200</v>
      </c>
      <c r="E73" s="27" t="s">
        <v>201</v>
      </c>
      <c r="F73" s="12" t="s">
        <v>70</v>
      </c>
      <c r="G73" s="12" t="s">
        <v>70</v>
      </c>
      <c r="H73" s="12" t="s">
        <v>70</v>
      </c>
      <c r="I73" s="12" t="s">
        <v>70</v>
      </c>
      <c r="J73" s="90"/>
    </row>
    <row r="74" spans="1:10" ht="15">
      <c r="A74" s="87"/>
      <c r="B74" s="93"/>
      <c r="C74" s="28" t="s">
        <v>207</v>
      </c>
      <c r="D74" s="26" t="s">
        <v>200</v>
      </c>
      <c r="E74" s="27" t="s">
        <v>201</v>
      </c>
      <c r="F74" s="12" t="s">
        <v>70</v>
      </c>
      <c r="G74" s="12" t="s">
        <v>70</v>
      </c>
      <c r="H74" s="12" t="s">
        <v>70</v>
      </c>
      <c r="I74" s="12" t="s">
        <v>70</v>
      </c>
      <c r="J74" s="90"/>
    </row>
    <row r="75" spans="1:10" ht="26.25">
      <c r="A75" s="87"/>
      <c r="B75" s="93"/>
      <c r="C75" s="28" t="s">
        <v>208</v>
      </c>
      <c r="D75" s="26" t="s">
        <v>200</v>
      </c>
      <c r="E75" s="27" t="s">
        <v>201</v>
      </c>
      <c r="F75" s="12" t="s">
        <v>70</v>
      </c>
      <c r="G75" s="12" t="s">
        <v>70</v>
      </c>
      <c r="H75" s="12" t="s">
        <v>70</v>
      </c>
      <c r="I75" s="12" t="s">
        <v>70</v>
      </c>
      <c r="J75" s="90"/>
    </row>
    <row r="76" spans="1:10" ht="15">
      <c r="A76" s="87"/>
      <c r="B76" s="93"/>
      <c r="C76" s="28" t="s">
        <v>209</v>
      </c>
      <c r="D76" s="26" t="s">
        <v>200</v>
      </c>
      <c r="E76" s="27" t="s">
        <v>201</v>
      </c>
      <c r="F76" s="12" t="s">
        <v>70</v>
      </c>
      <c r="G76" s="12" t="s">
        <v>70</v>
      </c>
      <c r="H76" s="12" t="s">
        <v>70</v>
      </c>
      <c r="I76" s="12" t="s">
        <v>70</v>
      </c>
      <c r="J76" s="90"/>
    </row>
    <row r="77" spans="1:10" ht="15">
      <c r="A77" s="87"/>
      <c r="B77" s="93"/>
      <c r="C77" s="28" t="s">
        <v>210</v>
      </c>
      <c r="D77" s="26" t="s">
        <v>200</v>
      </c>
      <c r="E77" s="27" t="s">
        <v>201</v>
      </c>
      <c r="F77" s="12" t="s">
        <v>70</v>
      </c>
      <c r="G77" s="12" t="s">
        <v>70</v>
      </c>
      <c r="H77" s="12" t="s">
        <v>70</v>
      </c>
      <c r="I77" s="12" t="s">
        <v>70</v>
      </c>
      <c r="J77" s="90"/>
    </row>
    <row r="78" spans="1:10" ht="39">
      <c r="A78" s="87"/>
      <c r="B78" s="93"/>
      <c r="C78" s="28" t="s">
        <v>211</v>
      </c>
      <c r="D78" s="26" t="s">
        <v>159</v>
      </c>
      <c r="E78" s="27" t="s">
        <v>201</v>
      </c>
      <c r="F78" s="12" t="s">
        <v>70</v>
      </c>
      <c r="G78" s="12" t="s">
        <v>70</v>
      </c>
      <c r="H78" s="12" t="s">
        <v>70</v>
      </c>
      <c r="I78" s="12" t="s">
        <v>70</v>
      </c>
      <c r="J78" s="90"/>
    </row>
    <row r="79" spans="1:10" ht="26.25">
      <c r="A79" s="87"/>
      <c r="B79" s="93"/>
      <c r="C79" s="28" t="s">
        <v>212</v>
      </c>
      <c r="D79" s="26" t="s">
        <v>159</v>
      </c>
      <c r="E79" s="27" t="s">
        <v>201</v>
      </c>
      <c r="F79" s="12" t="s">
        <v>70</v>
      </c>
      <c r="G79" s="12" t="s">
        <v>70</v>
      </c>
      <c r="H79" s="12" t="s">
        <v>70</v>
      </c>
      <c r="I79" s="12" t="s">
        <v>70</v>
      </c>
      <c r="J79" s="90"/>
    </row>
    <row r="80" spans="1:10" ht="26.25">
      <c r="A80" s="87"/>
      <c r="B80" s="93"/>
      <c r="C80" s="28" t="s">
        <v>213</v>
      </c>
      <c r="D80" s="26" t="s">
        <v>159</v>
      </c>
      <c r="E80" s="27" t="s">
        <v>201</v>
      </c>
      <c r="F80" s="12" t="s">
        <v>70</v>
      </c>
      <c r="G80" s="12" t="s">
        <v>70</v>
      </c>
      <c r="H80" s="12" t="s">
        <v>70</v>
      </c>
      <c r="I80" s="12" t="s">
        <v>70</v>
      </c>
      <c r="J80" s="90"/>
    </row>
    <row r="81" spans="1:10" ht="15">
      <c r="A81" s="87"/>
      <c r="B81" s="93"/>
      <c r="C81" s="28" t="s">
        <v>214</v>
      </c>
      <c r="D81" s="26" t="s">
        <v>159</v>
      </c>
      <c r="E81" s="27" t="s">
        <v>201</v>
      </c>
      <c r="F81" s="12" t="s">
        <v>70</v>
      </c>
      <c r="G81" s="12" t="s">
        <v>70</v>
      </c>
      <c r="H81" s="12" t="s">
        <v>70</v>
      </c>
      <c r="I81" s="12" t="s">
        <v>70</v>
      </c>
      <c r="J81" s="90"/>
    </row>
    <row r="82" spans="1:10" ht="15">
      <c r="A82" s="87"/>
      <c r="B82" s="93"/>
      <c r="C82" s="28" t="s">
        <v>215</v>
      </c>
      <c r="D82" s="26" t="s">
        <v>152</v>
      </c>
      <c r="E82" s="27" t="s">
        <v>201</v>
      </c>
      <c r="F82" s="12" t="s">
        <v>70</v>
      </c>
      <c r="G82" s="12" t="s">
        <v>70</v>
      </c>
      <c r="H82" s="12" t="s">
        <v>70</v>
      </c>
      <c r="I82" s="12" t="s">
        <v>70</v>
      </c>
      <c r="J82" s="90"/>
    </row>
    <row r="83" spans="1:10" ht="26.25">
      <c r="A83" s="87"/>
      <c r="B83" s="93"/>
      <c r="C83" s="28" t="s">
        <v>216</v>
      </c>
      <c r="D83" s="26" t="s">
        <v>159</v>
      </c>
      <c r="E83" s="27" t="s">
        <v>201</v>
      </c>
      <c r="F83" s="12" t="s">
        <v>70</v>
      </c>
      <c r="G83" s="12" t="s">
        <v>70</v>
      </c>
      <c r="H83" s="12" t="s">
        <v>70</v>
      </c>
      <c r="I83" s="12" t="s">
        <v>70</v>
      </c>
      <c r="J83" s="90"/>
    </row>
    <row r="84" spans="1:10" ht="26.25">
      <c r="A84" s="87"/>
      <c r="B84" s="93"/>
      <c r="C84" s="28" t="s">
        <v>217</v>
      </c>
      <c r="D84" s="26" t="s">
        <v>152</v>
      </c>
      <c r="E84" s="27" t="s">
        <v>201</v>
      </c>
      <c r="F84" s="12" t="s">
        <v>70</v>
      </c>
      <c r="G84" s="12" t="s">
        <v>70</v>
      </c>
      <c r="H84" s="12" t="s">
        <v>70</v>
      </c>
      <c r="I84" s="12" t="s">
        <v>70</v>
      </c>
      <c r="J84" s="90"/>
    </row>
    <row r="85" spans="1:10" ht="15">
      <c r="A85" s="87"/>
      <c r="B85" s="93"/>
      <c r="C85" s="28" t="s">
        <v>218</v>
      </c>
      <c r="D85" s="26" t="s">
        <v>152</v>
      </c>
      <c r="E85" s="27" t="s">
        <v>201</v>
      </c>
      <c r="F85" s="12" t="s">
        <v>70</v>
      </c>
      <c r="G85" s="12" t="s">
        <v>70</v>
      </c>
      <c r="H85" s="12" t="s">
        <v>70</v>
      </c>
      <c r="I85" s="12" t="s">
        <v>70</v>
      </c>
      <c r="J85" s="90"/>
    </row>
    <row r="86" spans="1:10" ht="26.25">
      <c r="A86" s="87"/>
      <c r="B86" s="93"/>
      <c r="C86" s="28" t="s">
        <v>219</v>
      </c>
      <c r="D86" s="26" t="s">
        <v>152</v>
      </c>
      <c r="E86" s="27" t="s">
        <v>201</v>
      </c>
      <c r="F86" s="12" t="s">
        <v>70</v>
      </c>
      <c r="G86" s="12" t="s">
        <v>70</v>
      </c>
      <c r="H86" s="12" t="s">
        <v>70</v>
      </c>
      <c r="I86" s="12" t="s">
        <v>70</v>
      </c>
      <c r="J86" s="90"/>
    </row>
    <row r="87" spans="1:10" ht="26.25">
      <c r="A87" s="87"/>
      <c r="B87" s="93"/>
      <c r="C87" s="28" t="s">
        <v>220</v>
      </c>
      <c r="D87" s="26" t="s">
        <v>152</v>
      </c>
      <c r="E87" s="27" t="s">
        <v>201</v>
      </c>
      <c r="F87" s="12" t="s">
        <v>70</v>
      </c>
      <c r="G87" s="12" t="s">
        <v>70</v>
      </c>
      <c r="H87" s="12" t="s">
        <v>70</v>
      </c>
      <c r="I87" s="12" t="s">
        <v>70</v>
      </c>
      <c r="J87" s="90"/>
    </row>
    <row r="88" spans="1:10" ht="26.25">
      <c r="A88" s="87"/>
      <c r="B88" s="93"/>
      <c r="C88" s="28" t="s">
        <v>221</v>
      </c>
      <c r="D88" s="26" t="s">
        <v>152</v>
      </c>
      <c r="E88" s="27" t="s">
        <v>201</v>
      </c>
      <c r="F88" s="12" t="s">
        <v>70</v>
      </c>
      <c r="G88" s="12" t="s">
        <v>70</v>
      </c>
      <c r="H88" s="12" t="s">
        <v>70</v>
      </c>
      <c r="I88" s="12" t="s">
        <v>70</v>
      </c>
      <c r="J88" s="90"/>
    </row>
    <row r="89" spans="1:10" ht="15">
      <c r="A89" s="87"/>
      <c r="B89" s="93"/>
      <c r="C89" s="28" t="s">
        <v>222</v>
      </c>
      <c r="D89" s="26" t="s">
        <v>152</v>
      </c>
      <c r="E89" s="27" t="s">
        <v>201</v>
      </c>
      <c r="F89" s="12" t="s">
        <v>70</v>
      </c>
      <c r="G89" s="12" t="s">
        <v>70</v>
      </c>
      <c r="H89" s="12" t="s">
        <v>70</v>
      </c>
      <c r="I89" s="12" t="s">
        <v>70</v>
      </c>
      <c r="J89" s="90"/>
    </row>
    <row r="90" spans="1:10" ht="26.25">
      <c r="A90" s="87"/>
      <c r="B90" s="93"/>
      <c r="C90" s="28" t="s">
        <v>223</v>
      </c>
      <c r="D90" s="26" t="s">
        <v>152</v>
      </c>
      <c r="E90" s="27" t="s">
        <v>201</v>
      </c>
      <c r="F90" s="12" t="s">
        <v>70</v>
      </c>
      <c r="G90" s="12" t="s">
        <v>70</v>
      </c>
      <c r="H90" s="12" t="s">
        <v>70</v>
      </c>
      <c r="I90" s="12" t="s">
        <v>70</v>
      </c>
      <c r="J90" s="90"/>
    </row>
    <row r="91" spans="1:10" ht="26.25">
      <c r="A91" s="87"/>
      <c r="B91" s="93"/>
      <c r="C91" s="28" t="s">
        <v>224</v>
      </c>
      <c r="D91" s="26" t="s">
        <v>152</v>
      </c>
      <c r="E91" s="27" t="s">
        <v>201</v>
      </c>
      <c r="F91" s="12" t="s">
        <v>70</v>
      </c>
      <c r="G91" s="12" t="s">
        <v>70</v>
      </c>
      <c r="H91" s="12" t="s">
        <v>70</v>
      </c>
      <c r="I91" s="12" t="s">
        <v>70</v>
      </c>
      <c r="J91" s="90"/>
    </row>
    <row r="92" spans="1:10" ht="26.25">
      <c r="A92" s="87"/>
      <c r="B92" s="93"/>
      <c r="C92" s="28" t="s">
        <v>225</v>
      </c>
      <c r="D92" s="26" t="s">
        <v>152</v>
      </c>
      <c r="E92" s="27" t="s">
        <v>201</v>
      </c>
      <c r="F92" s="12" t="s">
        <v>70</v>
      </c>
      <c r="G92" s="12" t="s">
        <v>70</v>
      </c>
      <c r="H92" s="12" t="s">
        <v>70</v>
      </c>
      <c r="I92" s="12" t="s">
        <v>70</v>
      </c>
      <c r="J92" s="90"/>
    </row>
    <row r="93" spans="1:10" ht="26.25">
      <c r="A93" s="87"/>
      <c r="B93" s="93"/>
      <c r="C93" s="28" t="s">
        <v>226</v>
      </c>
      <c r="D93" s="26" t="s">
        <v>152</v>
      </c>
      <c r="E93" s="27" t="s">
        <v>201</v>
      </c>
      <c r="F93" s="12" t="s">
        <v>70</v>
      </c>
      <c r="G93" s="12" t="s">
        <v>70</v>
      </c>
      <c r="H93" s="12" t="s">
        <v>70</v>
      </c>
      <c r="I93" s="12" t="s">
        <v>70</v>
      </c>
      <c r="J93" s="90"/>
    </row>
    <row r="94" spans="1:10" ht="26.25">
      <c r="A94" s="87"/>
      <c r="B94" s="93"/>
      <c r="C94" s="28" t="s">
        <v>227</v>
      </c>
      <c r="D94" s="26" t="s">
        <v>152</v>
      </c>
      <c r="E94" s="27" t="s">
        <v>201</v>
      </c>
      <c r="F94" s="12" t="s">
        <v>70</v>
      </c>
      <c r="G94" s="12" t="s">
        <v>70</v>
      </c>
      <c r="H94" s="12" t="s">
        <v>70</v>
      </c>
      <c r="I94" s="12" t="s">
        <v>70</v>
      </c>
      <c r="J94" s="90"/>
    </row>
    <row r="95" spans="1:10" ht="26.25">
      <c r="A95" s="87"/>
      <c r="B95" s="93"/>
      <c r="C95" s="28" t="s">
        <v>228</v>
      </c>
      <c r="D95" s="26" t="s">
        <v>159</v>
      </c>
      <c r="E95" s="27" t="s">
        <v>201</v>
      </c>
      <c r="F95" s="12" t="s">
        <v>70</v>
      </c>
      <c r="G95" s="12" t="s">
        <v>70</v>
      </c>
      <c r="H95" s="12" t="s">
        <v>70</v>
      </c>
      <c r="I95" s="12" t="s">
        <v>70</v>
      </c>
      <c r="J95" s="90"/>
    </row>
    <row r="96" spans="1:10" ht="26.25">
      <c r="A96" s="87"/>
      <c r="B96" s="93"/>
      <c r="C96" s="28" t="s">
        <v>229</v>
      </c>
      <c r="D96" s="26" t="s">
        <v>172</v>
      </c>
      <c r="E96" s="27" t="s">
        <v>230</v>
      </c>
      <c r="F96" s="12" t="s">
        <v>70</v>
      </c>
      <c r="G96" s="12" t="s">
        <v>70</v>
      </c>
      <c r="H96" s="12" t="s">
        <v>70</v>
      </c>
      <c r="I96" s="12" t="s">
        <v>70</v>
      </c>
      <c r="J96" s="90"/>
    </row>
    <row r="97" spans="1:10" ht="26.25">
      <c r="A97" s="87"/>
      <c r="B97" s="93"/>
      <c r="C97" s="28" t="s">
        <v>231</v>
      </c>
      <c r="D97" s="26" t="s">
        <v>232</v>
      </c>
      <c r="E97" s="27" t="s">
        <v>230</v>
      </c>
      <c r="F97" s="12" t="s">
        <v>70</v>
      </c>
      <c r="G97" s="12" t="s">
        <v>70</v>
      </c>
      <c r="H97" s="12" t="s">
        <v>70</v>
      </c>
      <c r="I97" s="12" t="s">
        <v>70</v>
      </c>
      <c r="J97" s="90"/>
    </row>
    <row r="98" spans="1:10" ht="26.25">
      <c r="A98" s="87"/>
      <c r="B98" s="93"/>
      <c r="C98" s="28" t="s">
        <v>233</v>
      </c>
      <c r="D98" s="26" t="s">
        <v>234</v>
      </c>
      <c r="E98" s="27" t="s">
        <v>230</v>
      </c>
      <c r="F98" s="12" t="s">
        <v>70</v>
      </c>
      <c r="G98" s="12" t="s">
        <v>70</v>
      </c>
      <c r="H98" s="12" t="s">
        <v>70</v>
      </c>
      <c r="I98" s="12" t="s">
        <v>70</v>
      </c>
      <c r="J98" s="90"/>
    </row>
    <row r="99" spans="1:10" ht="26.25">
      <c r="A99" s="87"/>
      <c r="B99" s="93"/>
      <c r="C99" s="28" t="s">
        <v>235</v>
      </c>
      <c r="D99" s="26" t="s">
        <v>236</v>
      </c>
      <c r="E99" s="27" t="s">
        <v>230</v>
      </c>
      <c r="F99" s="12" t="s">
        <v>70</v>
      </c>
      <c r="G99" s="12" t="s">
        <v>70</v>
      </c>
      <c r="H99" s="12" t="s">
        <v>70</v>
      </c>
      <c r="I99" s="12" t="s">
        <v>70</v>
      </c>
      <c r="J99" s="90"/>
    </row>
    <row r="100" spans="1:10" ht="39">
      <c r="A100" s="87"/>
      <c r="B100" s="93"/>
      <c r="C100" s="28" t="s">
        <v>237</v>
      </c>
      <c r="D100" s="26" t="s">
        <v>238</v>
      </c>
      <c r="E100" s="27" t="s">
        <v>230</v>
      </c>
      <c r="F100" s="12" t="s">
        <v>70</v>
      </c>
      <c r="G100" s="12" t="s">
        <v>70</v>
      </c>
      <c r="H100" s="12" t="s">
        <v>70</v>
      </c>
      <c r="I100" s="12" t="s">
        <v>70</v>
      </c>
      <c r="J100" s="90"/>
    </row>
    <row r="101" spans="1:10" ht="39">
      <c r="A101" s="87"/>
      <c r="B101" s="93"/>
      <c r="C101" s="28" t="s">
        <v>239</v>
      </c>
      <c r="D101" s="26" t="s">
        <v>240</v>
      </c>
      <c r="E101" s="27" t="s">
        <v>230</v>
      </c>
      <c r="F101" s="12" t="s">
        <v>70</v>
      </c>
      <c r="G101" s="12" t="s">
        <v>70</v>
      </c>
      <c r="H101" s="12" t="s">
        <v>70</v>
      </c>
      <c r="I101" s="12" t="s">
        <v>70</v>
      </c>
      <c r="J101" s="90"/>
    </row>
    <row r="102" spans="1:10" ht="26.25">
      <c r="A102" s="87"/>
      <c r="B102" s="93"/>
      <c r="C102" s="28" t="s">
        <v>241</v>
      </c>
      <c r="D102" s="26" t="s">
        <v>200</v>
      </c>
      <c r="E102" s="27" t="s">
        <v>201</v>
      </c>
      <c r="F102" s="12" t="s">
        <v>70</v>
      </c>
      <c r="G102" s="12" t="s">
        <v>70</v>
      </c>
      <c r="H102" s="12" t="s">
        <v>70</v>
      </c>
      <c r="I102" s="12" t="s">
        <v>70</v>
      </c>
      <c r="J102" s="90"/>
    </row>
    <row r="103" spans="1:10" ht="26.25">
      <c r="A103" s="87"/>
      <c r="B103" s="93"/>
      <c r="C103" s="28" t="s">
        <v>242</v>
      </c>
      <c r="D103" s="26" t="s">
        <v>159</v>
      </c>
      <c r="E103" s="27" t="s">
        <v>201</v>
      </c>
      <c r="F103" s="12" t="s">
        <v>70</v>
      </c>
      <c r="G103" s="12" t="s">
        <v>70</v>
      </c>
      <c r="H103" s="12" t="s">
        <v>70</v>
      </c>
      <c r="I103" s="12" t="s">
        <v>70</v>
      </c>
      <c r="J103" s="90"/>
    </row>
    <row r="104" spans="1:10" ht="26.25">
      <c r="A104" s="87"/>
      <c r="B104" s="93"/>
      <c r="C104" s="28" t="s">
        <v>243</v>
      </c>
      <c r="D104" s="26" t="s">
        <v>152</v>
      </c>
      <c r="E104" s="27" t="s">
        <v>201</v>
      </c>
      <c r="F104" s="12" t="s">
        <v>70</v>
      </c>
      <c r="G104" s="12" t="s">
        <v>70</v>
      </c>
      <c r="H104" s="12" t="s">
        <v>70</v>
      </c>
      <c r="I104" s="12" t="s">
        <v>70</v>
      </c>
      <c r="J104" s="90"/>
    </row>
    <row r="105" spans="1:10" ht="26.25">
      <c r="A105" s="87"/>
      <c r="B105" s="93"/>
      <c r="C105" s="28" t="s">
        <v>244</v>
      </c>
      <c r="D105" s="26" t="s">
        <v>172</v>
      </c>
      <c r="E105" s="27" t="s">
        <v>245</v>
      </c>
      <c r="F105" s="12" t="s">
        <v>70</v>
      </c>
      <c r="G105" s="12" t="s">
        <v>70</v>
      </c>
      <c r="H105" s="12" t="s">
        <v>70</v>
      </c>
      <c r="I105" s="12" t="s">
        <v>70</v>
      </c>
      <c r="J105" s="90"/>
    </row>
    <row r="106" spans="1:10" ht="26.25">
      <c r="A106" s="87"/>
      <c r="B106" s="93"/>
      <c r="C106" s="28" t="s">
        <v>246</v>
      </c>
      <c r="D106" s="26" t="s">
        <v>159</v>
      </c>
      <c r="E106" s="27" t="s">
        <v>247</v>
      </c>
      <c r="F106" s="12" t="s">
        <v>70</v>
      </c>
      <c r="G106" s="12" t="s">
        <v>70</v>
      </c>
      <c r="H106" s="12" t="s">
        <v>70</v>
      </c>
      <c r="I106" s="12" t="s">
        <v>70</v>
      </c>
      <c r="J106" s="90"/>
    </row>
    <row r="107" spans="1:10" ht="26.25">
      <c r="A107" s="87"/>
      <c r="B107" s="93"/>
      <c r="C107" s="28" t="s">
        <v>248</v>
      </c>
      <c r="D107" s="26" t="s">
        <v>152</v>
      </c>
      <c r="E107" s="27" t="s">
        <v>201</v>
      </c>
      <c r="F107" s="12" t="s">
        <v>70</v>
      </c>
      <c r="G107" s="12" t="s">
        <v>70</v>
      </c>
      <c r="H107" s="12" t="s">
        <v>70</v>
      </c>
      <c r="I107" s="12" t="s">
        <v>70</v>
      </c>
      <c r="J107" s="90"/>
    </row>
    <row r="108" spans="1:10" ht="39">
      <c r="A108" s="87"/>
      <c r="B108" s="93"/>
      <c r="C108" s="28" t="s">
        <v>249</v>
      </c>
      <c r="D108" s="26" t="s">
        <v>250</v>
      </c>
      <c r="E108" s="27" t="s">
        <v>251</v>
      </c>
      <c r="F108" s="12" t="s">
        <v>70</v>
      </c>
      <c r="G108" s="12" t="s">
        <v>70</v>
      </c>
      <c r="H108" s="12" t="s">
        <v>70</v>
      </c>
      <c r="I108" s="12" t="s">
        <v>70</v>
      </c>
      <c r="J108" s="90"/>
    </row>
    <row r="109" spans="1:10" ht="26.25">
      <c r="A109" s="87"/>
      <c r="B109" s="93"/>
      <c r="C109" s="28" t="s">
        <v>252</v>
      </c>
      <c r="D109" s="26" t="s">
        <v>152</v>
      </c>
      <c r="E109" s="27" t="s">
        <v>253</v>
      </c>
      <c r="F109" s="12" t="s">
        <v>70</v>
      </c>
      <c r="G109" s="12" t="s">
        <v>70</v>
      </c>
      <c r="H109" s="12" t="s">
        <v>70</v>
      </c>
      <c r="I109" s="12" t="s">
        <v>70</v>
      </c>
      <c r="J109" s="90"/>
    </row>
    <row r="110" spans="1:10" ht="26.25">
      <c r="A110" s="87"/>
      <c r="B110" s="93"/>
      <c r="C110" s="28" t="s">
        <v>254</v>
      </c>
      <c r="D110" s="26" t="s">
        <v>178</v>
      </c>
      <c r="E110" s="27" t="s">
        <v>255</v>
      </c>
      <c r="F110" s="12" t="s">
        <v>70</v>
      </c>
      <c r="G110" s="12" t="s">
        <v>70</v>
      </c>
      <c r="H110" s="12" t="s">
        <v>70</v>
      </c>
      <c r="I110" s="12" t="s">
        <v>70</v>
      </c>
      <c r="J110" s="90"/>
    </row>
    <row r="111" spans="1:10" ht="39">
      <c r="A111" s="87"/>
      <c r="B111" s="93"/>
      <c r="C111" s="28" t="s">
        <v>256</v>
      </c>
      <c r="D111" s="26" t="s">
        <v>152</v>
      </c>
      <c r="E111" s="27" t="s">
        <v>257</v>
      </c>
      <c r="F111" s="12" t="s">
        <v>70</v>
      </c>
      <c r="G111" s="12" t="s">
        <v>70</v>
      </c>
      <c r="H111" s="12" t="s">
        <v>70</v>
      </c>
      <c r="I111" s="12" t="s">
        <v>70</v>
      </c>
      <c r="J111" s="90"/>
    </row>
    <row r="112" spans="1:10" ht="15">
      <c r="A112" s="87"/>
      <c r="B112" s="93"/>
      <c r="C112" s="28" t="s">
        <v>258</v>
      </c>
      <c r="D112" s="26" t="s">
        <v>152</v>
      </c>
      <c r="E112" s="27" t="s">
        <v>259</v>
      </c>
      <c r="F112" s="12" t="s">
        <v>70</v>
      </c>
      <c r="G112" s="12" t="s">
        <v>70</v>
      </c>
      <c r="H112" s="12" t="s">
        <v>70</v>
      </c>
      <c r="I112" s="12" t="s">
        <v>70</v>
      </c>
      <c r="J112" s="90"/>
    </row>
    <row r="113" spans="1:10" ht="26.25">
      <c r="A113" s="87"/>
      <c r="B113" s="93"/>
      <c r="C113" s="28" t="s">
        <v>260</v>
      </c>
      <c r="D113" s="26" t="s">
        <v>152</v>
      </c>
      <c r="E113" s="27" t="s">
        <v>259</v>
      </c>
      <c r="F113" s="12" t="s">
        <v>70</v>
      </c>
      <c r="G113" s="12" t="s">
        <v>70</v>
      </c>
      <c r="H113" s="12" t="s">
        <v>70</v>
      </c>
      <c r="I113" s="12" t="s">
        <v>70</v>
      </c>
      <c r="J113" s="90"/>
    </row>
    <row r="114" spans="1:10" ht="39">
      <c r="A114" s="87"/>
      <c r="B114" s="93"/>
      <c r="C114" s="28" t="s">
        <v>261</v>
      </c>
      <c r="D114" s="26" t="s">
        <v>152</v>
      </c>
      <c r="E114" s="27" t="s">
        <v>259</v>
      </c>
      <c r="F114" s="12" t="s">
        <v>70</v>
      </c>
      <c r="G114" s="12" t="s">
        <v>70</v>
      </c>
      <c r="H114" s="12" t="s">
        <v>70</v>
      </c>
      <c r="I114" s="12" t="s">
        <v>70</v>
      </c>
      <c r="J114" s="90"/>
    </row>
    <row r="115" spans="1:10" ht="26.25">
      <c r="A115" s="88"/>
      <c r="B115" s="94"/>
      <c r="C115" s="28" t="s">
        <v>262</v>
      </c>
      <c r="D115" s="26" t="s">
        <v>152</v>
      </c>
      <c r="E115" s="27" t="s">
        <v>263</v>
      </c>
      <c r="F115" s="12" t="s">
        <v>70</v>
      </c>
      <c r="G115" s="12" t="s">
        <v>70</v>
      </c>
      <c r="H115" s="12" t="s">
        <v>70</v>
      </c>
      <c r="I115" s="12" t="s">
        <v>70</v>
      </c>
      <c r="J115" s="91"/>
    </row>
    <row r="116" spans="1:10" ht="60">
      <c r="A116" s="30">
        <v>37</v>
      </c>
      <c r="B116" s="31" t="s">
        <v>313</v>
      </c>
      <c r="C116" s="30" t="s">
        <v>353</v>
      </c>
      <c r="D116" s="30" t="s">
        <v>343</v>
      </c>
      <c r="E116" s="12" t="s">
        <v>145</v>
      </c>
      <c r="F116" s="12" t="s">
        <v>146</v>
      </c>
      <c r="G116" s="12" t="s">
        <v>70</v>
      </c>
      <c r="H116" s="12" t="s">
        <v>70</v>
      </c>
      <c r="I116" s="12" t="s">
        <v>147</v>
      </c>
      <c r="J116" s="44">
        <v>0</v>
      </c>
    </row>
    <row r="117" spans="1:10" ht="30.75" customHeight="1">
      <c r="A117" s="30">
        <v>38</v>
      </c>
      <c r="B117" s="31" t="s">
        <v>337</v>
      </c>
      <c r="C117" s="30" t="s">
        <v>350</v>
      </c>
      <c r="D117" s="30" t="s">
        <v>338</v>
      </c>
      <c r="E117" s="30" t="s">
        <v>70</v>
      </c>
      <c r="F117" s="30" t="s">
        <v>70</v>
      </c>
      <c r="G117" s="30" t="s">
        <v>70</v>
      </c>
      <c r="H117" s="30" t="s">
        <v>70</v>
      </c>
      <c r="I117" s="30" t="s">
        <v>70</v>
      </c>
      <c r="J117" s="45">
        <v>0</v>
      </c>
    </row>
    <row r="118" spans="1:10" ht="44.25" customHeight="1">
      <c r="A118" s="30">
        <v>39</v>
      </c>
      <c r="B118" s="31" t="s">
        <v>314</v>
      </c>
      <c r="C118" s="30" t="s">
        <v>341</v>
      </c>
      <c r="D118" s="30" t="s">
        <v>315</v>
      </c>
      <c r="E118" s="30"/>
      <c r="F118" s="30"/>
      <c r="G118" s="30"/>
      <c r="H118" s="30"/>
      <c r="I118" s="30"/>
      <c r="J118" s="45">
        <v>0</v>
      </c>
    </row>
    <row r="119" spans="1:10" ht="45">
      <c r="A119" s="85">
        <v>40</v>
      </c>
      <c r="B119" s="85" t="s">
        <v>316</v>
      </c>
      <c r="C119" s="32" t="s">
        <v>362</v>
      </c>
      <c r="D119" s="32" t="s">
        <v>363</v>
      </c>
      <c r="E119" s="32">
        <v>1972</v>
      </c>
      <c r="F119" s="32" t="s">
        <v>58</v>
      </c>
      <c r="G119" s="32" t="s">
        <v>104</v>
      </c>
      <c r="H119" s="32" t="s">
        <v>104</v>
      </c>
      <c r="I119" s="30" t="s">
        <v>63</v>
      </c>
      <c r="J119" s="45">
        <v>359103</v>
      </c>
    </row>
    <row r="120" spans="1:10" ht="45">
      <c r="A120" s="85"/>
      <c r="B120" s="85"/>
      <c r="C120" s="32" t="s">
        <v>364</v>
      </c>
      <c r="D120" s="32" t="s">
        <v>365</v>
      </c>
      <c r="E120" s="32" t="s">
        <v>366</v>
      </c>
      <c r="F120" s="32" t="s">
        <v>366</v>
      </c>
      <c r="G120" s="32" t="s">
        <v>366</v>
      </c>
      <c r="H120" s="32" t="s">
        <v>366</v>
      </c>
      <c r="I120" s="30" t="s">
        <v>366</v>
      </c>
      <c r="J120" s="45">
        <v>0</v>
      </c>
    </row>
    <row r="121" spans="1:10" ht="45">
      <c r="A121" s="85"/>
      <c r="B121" s="85"/>
      <c r="C121" s="32" t="s">
        <v>367</v>
      </c>
      <c r="D121" s="32" t="s">
        <v>368</v>
      </c>
      <c r="E121" s="32" t="s">
        <v>369</v>
      </c>
      <c r="F121" s="32" t="s">
        <v>369</v>
      </c>
      <c r="G121" s="32" t="s">
        <v>369</v>
      </c>
      <c r="H121" s="32" t="s">
        <v>369</v>
      </c>
      <c r="I121" s="30" t="s">
        <v>369</v>
      </c>
      <c r="J121" s="45">
        <v>0</v>
      </c>
    </row>
    <row r="122" spans="1:10" ht="45">
      <c r="A122" s="85"/>
      <c r="B122" s="85"/>
      <c r="C122" s="32" t="s">
        <v>370</v>
      </c>
      <c r="D122" s="32" t="s">
        <v>371</v>
      </c>
      <c r="E122" s="32" t="s">
        <v>372</v>
      </c>
      <c r="F122" s="32" t="s">
        <v>372</v>
      </c>
      <c r="G122" s="32" t="s">
        <v>372</v>
      </c>
      <c r="H122" s="32" t="s">
        <v>372</v>
      </c>
      <c r="I122" s="30" t="s">
        <v>372</v>
      </c>
      <c r="J122" s="45">
        <v>0</v>
      </c>
    </row>
    <row r="123" spans="1:10" ht="45">
      <c r="A123" s="85"/>
      <c r="B123" s="85"/>
      <c r="C123" s="33" t="s">
        <v>373</v>
      </c>
      <c r="D123" s="34" t="s">
        <v>374</v>
      </c>
      <c r="E123" s="33" t="s">
        <v>372</v>
      </c>
      <c r="F123" s="33" t="s">
        <v>372</v>
      </c>
      <c r="G123" s="33" t="s">
        <v>372</v>
      </c>
      <c r="H123" s="33" t="s">
        <v>372</v>
      </c>
      <c r="I123" s="35" t="s">
        <v>372</v>
      </c>
      <c r="J123" s="44">
        <v>0</v>
      </c>
    </row>
    <row r="124" spans="1:10" ht="60">
      <c r="A124" s="85"/>
      <c r="B124" s="85"/>
      <c r="C124" s="33" t="s">
        <v>375</v>
      </c>
      <c r="D124" s="34" t="s">
        <v>376</v>
      </c>
      <c r="E124" s="33" t="s">
        <v>366</v>
      </c>
      <c r="F124" s="33" t="s">
        <v>366</v>
      </c>
      <c r="G124" s="33" t="s">
        <v>366</v>
      </c>
      <c r="H124" s="33" t="s">
        <v>366</v>
      </c>
      <c r="I124" s="35" t="s">
        <v>366</v>
      </c>
      <c r="J124" s="44">
        <v>0</v>
      </c>
    </row>
    <row r="125" ht="15">
      <c r="J125" s="1"/>
    </row>
  </sheetData>
  <sheetProtection/>
  <mergeCells count="40">
    <mergeCell ref="J31:J33"/>
    <mergeCell ref="E37:E38"/>
    <mergeCell ref="J37:J38"/>
    <mergeCell ref="I37:I38"/>
    <mergeCell ref="G37:G38"/>
    <mergeCell ref="F37:F38"/>
    <mergeCell ref="A119:A124"/>
    <mergeCell ref="B119:B124"/>
    <mergeCell ref="B48:B49"/>
    <mergeCell ref="J43:J44"/>
    <mergeCell ref="A50:A115"/>
    <mergeCell ref="B43:B45"/>
    <mergeCell ref="A43:A45"/>
    <mergeCell ref="J50:J115"/>
    <mergeCell ref="B50:B115"/>
    <mergeCell ref="J48:J49"/>
    <mergeCell ref="B37:B38"/>
    <mergeCell ref="A9:A11"/>
    <mergeCell ref="A37:A38"/>
    <mergeCell ref="A31:A33"/>
    <mergeCell ref="A20:A21"/>
    <mergeCell ref="E2:E3"/>
    <mergeCell ref="F2:I2"/>
    <mergeCell ref="B31:B33"/>
    <mergeCell ref="B2:B3"/>
    <mergeCell ref="F30:H30"/>
    <mergeCell ref="D31:D33"/>
    <mergeCell ref="B9:B11"/>
    <mergeCell ref="A24:A26"/>
    <mergeCell ref="B20:B21"/>
    <mergeCell ref="J2:J3"/>
    <mergeCell ref="D37:D38"/>
    <mergeCell ref="B24:B26"/>
    <mergeCell ref="I1:J1"/>
    <mergeCell ref="J20:J21"/>
    <mergeCell ref="J24:J26"/>
    <mergeCell ref="A4:I4"/>
    <mergeCell ref="A2:A3"/>
    <mergeCell ref="C2:C3"/>
    <mergeCell ref="D2:D3"/>
  </mergeCells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J46 J35 J13">
      <formula1>0</formula1>
    </dataValidation>
    <dataValidation type="list" allowBlank="1" showInputMessage="1" showErrorMessage="1" sqref="H30 H18:H19">
      <formula1>"TAK, NIE"</formula1>
    </dataValidation>
    <dataValidation type="list" allowBlank="1" showInputMessage="1" showErrorMessage="1" sqref="G46 G48:G49 G18:G19 G30:G31 G37 G27">
      <formula1>"TAK, TAK ZABEZPIECZONYCH OGNIOODPORNIE, NIE"</formula1>
    </dataValidation>
  </dataValidations>
  <printOptions horizontalCentered="1" verticalCentered="1"/>
  <pageMargins left="0" right="0" top="0.7480314960629921" bottom="0" header="0.31496062992125984" footer="0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22">
      <selection activeCell="A1" sqref="A1:N42"/>
    </sheetView>
  </sheetViews>
  <sheetFormatPr defaultColWidth="9.140625" defaultRowHeight="15"/>
  <cols>
    <col min="2" max="2" width="24.57421875" style="0" customWidth="1"/>
    <col min="3" max="3" width="15.00390625" style="0" customWidth="1"/>
    <col min="4" max="4" width="14.421875" style="0" customWidth="1"/>
    <col min="5" max="5" width="13.57421875" style="0" customWidth="1"/>
    <col min="6" max="6" width="11.28125" style="0" customWidth="1"/>
    <col min="7" max="7" width="11.57421875" style="0" customWidth="1"/>
    <col min="8" max="8" width="11.28125" style="0" customWidth="1"/>
    <col min="9" max="9" width="11.140625" style="0" customWidth="1"/>
    <col min="10" max="10" width="10.7109375" style="0" customWidth="1"/>
    <col min="11" max="11" width="10.28125" style="0" customWidth="1"/>
    <col min="12" max="12" width="12.421875" style="0" customWidth="1"/>
    <col min="13" max="13" width="12.57421875" style="0" customWidth="1"/>
    <col min="14" max="14" width="13.7109375" style="0" customWidth="1"/>
  </cols>
  <sheetData>
    <row r="1" spans="13:14" ht="15">
      <c r="M1" s="59" t="s">
        <v>388</v>
      </c>
      <c r="N1" s="59"/>
    </row>
    <row r="2" spans="1:14" ht="99">
      <c r="A2" s="97" t="s">
        <v>0</v>
      </c>
      <c r="B2" s="48" t="s">
        <v>1</v>
      </c>
      <c r="C2" s="48" t="s">
        <v>2</v>
      </c>
      <c r="D2" s="48" t="s">
        <v>42</v>
      </c>
      <c r="E2" s="48" t="s">
        <v>384</v>
      </c>
      <c r="F2" s="48" t="s">
        <v>43</v>
      </c>
      <c r="G2" s="48" t="s">
        <v>44</v>
      </c>
      <c r="H2" s="48" t="s">
        <v>45</v>
      </c>
      <c r="I2" s="48" t="s">
        <v>46</v>
      </c>
      <c r="J2" s="51" t="s">
        <v>47</v>
      </c>
      <c r="K2" s="48" t="s">
        <v>48</v>
      </c>
      <c r="L2" s="48" t="s">
        <v>385</v>
      </c>
      <c r="M2" s="48" t="s">
        <v>386</v>
      </c>
      <c r="N2" s="48" t="s">
        <v>3</v>
      </c>
    </row>
    <row r="3" spans="1:14" ht="15">
      <c r="A3" s="97"/>
      <c r="B3" s="49" t="s">
        <v>383</v>
      </c>
      <c r="C3" s="50">
        <f aca="true" t="shared" si="0" ref="C3:N3">SUM(C4:C42)</f>
        <v>116314278.72999999</v>
      </c>
      <c r="D3" s="50">
        <f t="shared" si="0"/>
        <v>12602171.920000002</v>
      </c>
      <c r="E3" s="50">
        <f t="shared" si="0"/>
        <v>2194107.5799999996</v>
      </c>
      <c r="F3" s="50">
        <f t="shared" si="0"/>
        <v>270580.97</v>
      </c>
      <c r="G3" s="50">
        <f t="shared" si="0"/>
        <v>7000</v>
      </c>
      <c r="H3" s="50">
        <f t="shared" si="0"/>
        <v>142286</v>
      </c>
      <c r="I3" s="50">
        <f t="shared" si="0"/>
        <v>877150.21</v>
      </c>
      <c r="J3" s="50">
        <f t="shared" si="0"/>
        <v>18438.559999999998</v>
      </c>
      <c r="K3" s="50">
        <f t="shared" si="0"/>
        <v>122376</v>
      </c>
      <c r="L3" s="50">
        <f t="shared" si="0"/>
        <v>6861056.980000001</v>
      </c>
      <c r="M3" s="50">
        <f t="shared" si="0"/>
        <v>1311031.2700000005</v>
      </c>
      <c r="N3" s="50">
        <f t="shared" si="0"/>
        <v>918415.87</v>
      </c>
    </row>
    <row r="4" spans="1:14" ht="15">
      <c r="A4" s="36">
        <v>1</v>
      </c>
      <c r="B4" s="2" t="s">
        <v>4</v>
      </c>
      <c r="C4" s="3">
        <v>1374864.41</v>
      </c>
      <c r="D4" s="3">
        <v>1175720.31</v>
      </c>
      <c r="E4" s="3">
        <v>0</v>
      </c>
      <c r="F4" s="3">
        <v>0</v>
      </c>
      <c r="G4" s="3">
        <v>0</v>
      </c>
      <c r="H4" s="3">
        <v>3000</v>
      </c>
      <c r="I4" s="3">
        <v>855655.21</v>
      </c>
      <c r="J4" s="3">
        <v>0</v>
      </c>
      <c r="K4" s="3">
        <v>0</v>
      </c>
      <c r="L4" s="3">
        <v>4059102.52</v>
      </c>
      <c r="M4" s="3">
        <v>49190.92</v>
      </c>
      <c r="N4" s="4">
        <v>668958.99</v>
      </c>
    </row>
    <row r="5" spans="1:14" ht="15">
      <c r="A5" s="36">
        <v>2</v>
      </c>
      <c r="B5" s="2" t="s">
        <v>5</v>
      </c>
      <c r="C5" s="3">
        <v>974740</v>
      </c>
      <c r="D5" s="3">
        <v>663668.35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1500</v>
      </c>
      <c r="L5" s="3">
        <v>569192.51</v>
      </c>
      <c r="M5" s="3">
        <v>33344.12</v>
      </c>
      <c r="N5" s="3">
        <v>0</v>
      </c>
    </row>
    <row r="6" spans="1:14" ht="15">
      <c r="A6" s="36">
        <v>3</v>
      </c>
      <c r="B6" s="2" t="s">
        <v>6</v>
      </c>
      <c r="C6" s="3">
        <v>690930.11</v>
      </c>
      <c r="D6" s="3">
        <v>705924.56</v>
      </c>
      <c r="E6" s="3">
        <v>0</v>
      </c>
      <c r="F6" s="3">
        <v>0</v>
      </c>
      <c r="G6" s="3">
        <v>5000</v>
      </c>
      <c r="H6" s="3">
        <v>50000</v>
      </c>
      <c r="I6" s="3">
        <v>21495</v>
      </c>
      <c r="J6" s="3">
        <v>2938.56</v>
      </c>
      <c r="K6" s="3">
        <v>15000</v>
      </c>
      <c r="L6" s="3">
        <v>406483.15</v>
      </c>
      <c r="M6" s="3">
        <v>31061.57</v>
      </c>
      <c r="N6" s="3">
        <v>87077.5</v>
      </c>
    </row>
    <row r="7" spans="1:14" ht="15">
      <c r="A7" s="36">
        <v>4</v>
      </c>
      <c r="B7" s="2" t="s">
        <v>7</v>
      </c>
      <c r="C7" s="3">
        <v>2228420</v>
      </c>
      <c r="D7" s="5">
        <v>52170.43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1000</v>
      </c>
      <c r="L7" s="5">
        <v>38696.14</v>
      </c>
      <c r="M7" s="5">
        <v>28446.49</v>
      </c>
      <c r="N7" s="3">
        <v>8555.88</v>
      </c>
    </row>
    <row r="8" spans="1:14" ht="22.5">
      <c r="A8" s="36">
        <v>5</v>
      </c>
      <c r="B8" s="2" t="s">
        <v>8</v>
      </c>
      <c r="C8" s="6">
        <v>0</v>
      </c>
      <c r="D8" s="5">
        <v>31012.79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6736.33</v>
      </c>
      <c r="M8" s="5">
        <v>5276.9</v>
      </c>
      <c r="N8" s="5">
        <v>3539.5</v>
      </c>
    </row>
    <row r="9" spans="1:14" ht="15">
      <c r="A9" s="36">
        <v>6</v>
      </c>
      <c r="B9" s="2" t="s">
        <v>9</v>
      </c>
      <c r="C9" s="3">
        <v>359103</v>
      </c>
      <c r="D9" s="5">
        <v>29159.59</v>
      </c>
      <c r="E9" s="5">
        <v>1399704.68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1000</v>
      </c>
      <c r="L9" s="5">
        <v>35086.49</v>
      </c>
      <c r="M9" s="5">
        <v>6725.6</v>
      </c>
      <c r="N9" s="5">
        <v>17565</v>
      </c>
    </row>
    <row r="10" spans="1:14" ht="15">
      <c r="A10" s="36">
        <v>7</v>
      </c>
      <c r="B10" s="2" t="s">
        <v>10</v>
      </c>
      <c r="C10" s="3">
        <v>9953166.23</v>
      </c>
      <c r="D10" s="3">
        <v>141401.18</v>
      </c>
      <c r="E10" s="3">
        <v>26463.62</v>
      </c>
      <c r="F10" s="3">
        <v>270580.97</v>
      </c>
      <c r="G10" s="3">
        <v>0</v>
      </c>
      <c r="H10" s="3">
        <v>3500</v>
      </c>
      <c r="I10" s="3">
        <v>0</v>
      </c>
      <c r="J10" s="3">
        <v>10500</v>
      </c>
      <c r="K10" s="3">
        <v>0</v>
      </c>
      <c r="L10" s="3">
        <v>32056</v>
      </c>
      <c r="M10" s="3">
        <v>708700</v>
      </c>
      <c r="N10" s="3">
        <v>0</v>
      </c>
    </row>
    <row r="11" spans="1:14" ht="22.5">
      <c r="A11" s="36">
        <v>8</v>
      </c>
      <c r="B11" s="2" t="s">
        <v>11</v>
      </c>
      <c r="C11" s="7">
        <v>29284443.69</v>
      </c>
      <c r="D11" s="7">
        <v>2067106.58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20000</v>
      </c>
      <c r="L11" s="7">
        <v>686572.95</v>
      </c>
      <c r="M11" s="7">
        <v>12768.02</v>
      </c>
      <c r="N11" s="7">
        <v>0</v>
      </c>
    </row>
    <row r="12" spans="1:14" ht="15">
      <c r="A12" s="36">
        <v>9</v>
      </c>
      <c r="B12" s="2" t="s">
        <v>12</v>
      </c>
      <c r="C12" s="3">
        <v>14288309.82</v>
      </c>
      <c r="D12" s="3">
        <v>450306.82</v>
      </c>
      <c r="E12" s="3">
        <v>33350.37</v>
      </c>
      <c r="F12" s="3">
        <v>0</v>
      </c>
      <c r="G12" s="3">
        <v>0</v>
      </c>
      <c r="H12" s="3">
        <v>1500</v>
      </c>
      <c r="I12" s="3">
        <v>0</v>
      </c>
      <c r="J12" s="3">
        <v>0</v>
      </c>
      <c r="K12" s="3">
        <v>0</v>
      </c>
      <c r="L12" s="3">
        <v>69380.13</v>
      </c>
      <c r="M12" s="3">
        <v>15730.56</v>
      </c>
      <c r="N12" s="3">
        <v>25480.98</v>
      </c>
    </row>
    <row r="13" spans="1:14" ht="15">
      <c r="A13" s="36">
        <v>10</v>
      </c>
      <c r="B13" s="2" t="s">
        <v>13</v>
      </c>
      <c r="C13" s="3">
        <v>1235002.67</v>
      </c>
      <c r="D13" s="5">
        <v>434948.98</v>
      </c>
      <c r="E13" s="5">
        <v>18205.2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60156.47</v>
      </c>
      <c r="M13" s="5">
        <v>12735.02</v>
      </c>
      <c r="N13" s="5">
        <v>0</v>
      </c>
    </row>
    <row r="14" spans="1:14" ht="15">
      <c r="A14" s="36">
        <v>11</v>
      </c>
      <c r="B14" s="2" t="s">
        <v>14</v>
      </c>
      <c r="C14" s="4">
        <v>4117313.5</v>
      </c>
      <c r="D14" s="3">
        <v>125626.59</v>
      </c>
      <c r="E14" s="4">
        <v>28355.55</v>
      </c>
      <c r="F14" s="3">
        <v>0</v>
      </c>
      <c r="G14" s="3">
        <v>0</v>
      </c>
      <c r="H14" s="3">
        <v>1400</v>
      </c>
      <c r="I14" s="3">
        <v>0</v>
      </c>
      <c r="J14" s="3">
        <v>0</v>
      </c>
      <c r="K14" s="3">
        <v>3500</v>
      </c>
      <c r="L14" s="3">
        <v>9057.58</v>
      </c>
      <c r="M14" s="3">
        <v>30784.17</v>
      </c>
      <c r="N14" s="3">
        <v>0</v>
      </c>
    </row>
    <row r="15" spans="1:14" ht="15">
      <c r="A15" s="36">
        <v>12</v>
      </c>
      <c r="B15" s="2" t="s">
        <v>15</v>
      </c>
      <c r="C15" s="3">
        <v>1054414.72</v>
      </c>
      <c r="D15" s="3">
        <v>312725.07</v>
      </c>
      <c r="E15" s="3">
        <v>25438.2</v>
      </c>
      <c r="F15" s="3">
        <v>0</v>
      </c>
      <c r="G15" s="3">
        <v>0</v>
      </c>
      <c r="H15" s="3">
        <v>5000</v>
      </c>
      <c r="I15" s="3">
        <v>0</v>
      </c>
      <c r="J15" s="3">
        <v>0</v>
      </c>
      <c r="K15" s="3">
        <v>0</v>
      </c>
      <c r="L15" s="3">
        <v>3530.11</v>
      </c>
      <c r="M15" s="3">
        <v>14735.99</v>
      </c>
      <c r="N15" s="3">
        <v>0</v>
      </c>
    </row>
    <row r="16" spans="1:14" ht="15">
      <c r="A16" s="36">
        <v>13</v>
      </c>
      <c r="B16" s="2" t="s">
        <v>16</v>
      </c>
      <c r="C16" s="3">
        <v>5496864.58</v>
      </c>
      <c r="D16" s="3">
        <v>316418.18</v>
      </c>
      <c r="E16" s="3">
        <v>17823.12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19872.78</v>
      </c>
      <c r="M16" s="3">
        <v>3604.31</v>
      </c>
      <c r="N16" s="3">
        <v>3219.99</v>
      </c>
    </row>
    <row r="17" spans="1:14" ht="15">
      <c r="A17" s="36">
        <v>14</v>
      </c>
      <c r="B17" s="2" t="s">
        <v>17</v>
      </c>
      <c r="C17" s="3">
        <v>4849411.92</v>
      </c>
      <c r="D17" s="3">
        <v>332197.37</v>
      </c>
      <c r="E17" s="3">
        <v>40476.83</v>
      </c>
      <c r="F17" s="3">
        <v>0</v>
      </c>
      <c r="G17" s="3">
        <v>0</v>
      </c>
      <c r="H17" s="3">
        <v>5000</v>
      </c>
      <c r="I17" s="3">
        <v>0</v>
      </c>
      <c r="J17" s="3">
        <v>0</v>
      </c>
      <c r="K17" s="3">
        <v>10000</v>
      </c>
      <c r="L17" s="3">
        <v>38826.22</v>
      </c>
      <c r="M17" s="3">
        <v>9169.01</v>
      </c>
      <c r="N17" s="3">
        <v>0</v>
      </c>
    </row>
    <row r="18" spans="1:14" ht="15">
      <c r="A18" s="36">
        <v>15</v>
      </c>
      <c r="B18" s="2" t="s">
        <v>18</v>
      </c>
      <c r="C18" s="3">
        <v>1543105.23</v>
      </c>
      <c r="D18" s="3">
        <v>632380.53</v>
      </c>
      <c r="E18" s="3">
        <v>46498.52</v>
      </c>
      <c r="F18" s="3">
        <v>0</v>
      </c>
      <c r="G18" s="3">
        <v>0</v>
      </c>
      <c r="H18" s="3">
        <v>2500</v>
      </c>
      <c r="I18" s="3">
        <v>0</v>
      </c>
      <c r="J18" s="3">
        <v>0</v>
      </c>
      <c r="K18" s="3">
        <v>2000</v>
      </c>
      <c r="L18" s="3">
        <v>32225.78</v>
      </c>
      <c r="M18" s="3">
        <v>17598.68</v>
      </c>
      <c r="N18" s="3">
        <v>0</v>
      </c>
    </row>
    <row r="19" spans="1:14" ht="22.5">
      <c r="A19" s="36">
        <v>16</v>
      </c>
      <c r="B19" s="2" t="s">
        <v>19</v>
      </c>
      <c r="C19" s="3">
        <v>888735.94</v>
      </c>
      <c r="D19" s="5">
        <v>437199.14</v>
      </c>
      <c r="E19" s="5">
        <v>11182.42</v>
      </c>
      <c r="F19" s="5">
        <v>0</v>
      </c>
      <c r="G19" s="5">
        <v>0</v>
      </c>
      <c r="H19" s="5">
        <v>1000</v>
      </c>
      <c r="I19" s="5">
        <v>0</v>
      </c>
      <c r="J19" s="5">
        <v>0</v>
      </c>
      <c r="K19" s="5">
        <v>4500</v>
      </c>
      <c r="L19" s="5">
        <v>129243.71</v>
      </c>
      <c r="M19" s="5">
        <v>55134.18</v>
      </c>
      <c r="N19" s="5">
        <v>0</v>
      </c>
    </row>
    <row r="20" spans="1:14" ht="22.5">
      <c r="A20" s="36">
        <v>17</v>
      </c>
      <c r="B20" s="2" t="s">
        <v>20</v>
      </c>
      <c r="C20" s="3">
        <v>5813046.47</v>
      </c>
      <c r="D20" s="3">
        <v>558274.24</v>
      </c>
      <c r="E20" s="3">
        <v>126750.74</v>
      </c>
      <c r="F20" s="3">
        <v>0</v>
      </c>
      <c r="G20" s="3">
        <v>0</v>
      </c>
      <c r="H20" s="3">
        <v>1000</v>
      </c>
      <c r="I20" s="3">
        <v>0</v>
      </c>
      <c r="J20" s="3">
        <v>5000</v>
      </c>
      <c r="K20" s="3">
        <v>3000</v>
      </c>
      <c r="L20" s="3">
        <v>63634.42</v>
      </c>
      <c r="M20" s="3">
        <v>44103.69</v>
      </c>
      <c r="N20" s="3">
        <v>0</v>
      </c>
    </row>
    <row r="21" spans="1:14" ht="22.5">
      <c r="A21" s="36">
        <v>18</v>
      </c>
      <c r="B21" s="2" t="s">
        <v>21</v>
      </c>
      <c r="C21" s="3">
        <v>8705773.74</v>
      </c>
      <c r="D21" s="3">
        <v>402155.97</v>
      </c>
      <c r="E21" s="3">
        <v>204434.49</v>
      </c>
      <c r="F21" s="3">
        <v>0</v>
      </c>
      <c r="G21" s="3">
        <v>0</v>
      </c>
      <c r="H21" s="3">
        <v>3000</v>
      </c>
      <c r="I21" s="3">
        <v>0</v>
      </c>
      <c r="J21" s="3">
        <v>0</v>
      </c>
      <c r="K21" s="3">
        <v>0</v>
      </c>
      <c r="L21" s="3">
        <v>20797.46</v>
      </c>
      <c r="M21" s="3">
        <v>44993.96</v>
      </c>
      <c r="N21" s="3">
        <v>18506.47</v>
      </c>
    </row>
    <row r="22" spans="1:14" ht="22.5">
      <c r="A22" s="36">
        <v>19</v>
      </c>
      <c r="B22" s="2" t="s">
        <v>22</v>
      </c>
      <c r="C22" s="3">
        <v>2327710.55</v>
      </c>
      <c r="D22" s="3">
        <v>453259.99</v>
      </c>
      <c r="E22" s="3">
        <v>71318.35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200</v>
      </c>
      <c r="L22" s="3">
        <v>28044.41</v>
      </c>
      <c r="M22" s="3">
        <v>26233.59</v>
      </c>
      <c r="N22" s="3">
        <v>0</v>
      </c>
    </row>
    <row r="23" spans="1:14" ht="15">
      <c r="A23" s="36">
        <v>20</v>
      </c>
      <c r="B23" s="2" t="s">
        <v>23</v>
      </c>
      <c r="C23" s="3">
        <v>3636187.58</v>
      </c>
      <c r="D23" s="3">
        <v>31254.24</v>
      </c>
      <c r="E23" s="3">
        <v>58572.21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150</v>
      </c>
      <c r="L23" s="3">
        <v>71927.94</v>
      </c>
      <c r="M23" s="3">
        <v>28321.6</v>
      </c>
      <c r="N23" s="3">
        <v>0</v>
      </c>
    </row>
    <row r="24" spans="1:14" ht="15">
      <c r="A24" s="36">
        <v>21</v>
      </c>
      <c r="B24" s="2" t="s">
        <v>24</v>
      </c>
      <c r="C24" s="6">
        <v>427775.91</v>
      </c>
      <c r="D24" s="6">
        <v>373876.64</v>
      </c>
      <c r="E24" s="6">
        <v>5938.02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4500.84</v>
      </c>
      <c r="M24" s="6">
        <v>19538.38</v>
      </c>
      <c r="N24" s="6">
        <v>0</v>
      </c>
    </row>
    <row r="25" spans="1:14" ht="22.5">
      <c r="A25" s="36">
        <v>22</v>
      </c>
      <c r="B25" s="2" t="s">
        <v>25</v>
      </c>
      <c r="C25" s="6">
        <v>1876346.61</v>
      </c>
      <c r="D25" s="6">
        <v>424171.88</v>
      </c>
      <c r="E25" s="6">
        <v>74194.65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35288.69</v>
      </c>
      <c r="M25" s="6">
        <v>19449.9</v>
      </c>
      <c r="N25" s="6">
        <v>0</v>
      </c>
    </row>
    <row r="26" spans="1:14" ht="22.5">
      <c r="A26" s="36">
        <v>23</v>
      </c>
      <c r="B26" s="2" t="s">
        <v>26</v>
      </c>
      <c r="C26" s="4">
        <v>1117947.27</v>
      </c>
      <c r="D26" s="4">
        <v>97378.35</v>
      </c>
      <c r="E26" s="3">
        <v>0</v>
      </c>
      <c r="F26" s="3">
        <v>0</v>
      </c>
      <c r="G26" s="3">
        <v>0</v>
      </c>
      <c r="H26" s="3">
        <v>1000</v>
      </c>
      <c r="I26" s="3">
        <v>0</v>
      </c>
      <c r="J26" s="3">
        <v>0</v>
      </c>
      <c r="K26" s="3">
        <v>300</v>
      </c>
      <c r="L26" s="3">
        <v>7452.18</v>
      </c>
      <c r="M26" s="4">
        <v>0</v>
      </c>
      <c r="N26" s="3">
        <v>24202.91</v>
      </c>
    </row>
    <row r="27" spans="1:14" ht="15">
      <c r="A27" s="36">
        <v>24</v>
      </c>
      <c r="B27" s="2" t="s">
        <v>27</v>
      </c>
      <c r="C27" s="3">
        <v>1426786.45</v>
      </c>
      <c r="D27" s="3">
        <v>97827.4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66829.37</v>
      </c>
      <c r="M27" s="3">
        <v>27343.78</v>
      </c>
      <c r="N27" s="3">
        <v>0</v>
      </c>
    </row>
    <row r="28" spans="1:14" ht="15">
      <c r="A28" s="36">
        <v>25</v>
      </c>
      <c r="B28" s="2" t="s">
        <v>28</v>
      </c>
      <c r="C28" s="3">
        <v>480227.32</v>
      </c>
      <c r="D28" s="3">
        <v>29199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14684.01</v>
      </c>
      <c r="M28" s="3">
        <v>1249</v>
      </c>
      <c r="N28" s="3">
        <v>5600.77</v>
      </c>
    </row>
    <row r="29" spans="1:14" ht="15">
      <c r="A29" s="36">
        <v>26</v>
      </c>
      <c r="B29" s="2" t="s">
        <v>29</v>
      </c>
      <c r="C29" s="7">
        <v>906003.09</v>
      </c>
      <c r="D29" s="8">
        <v>176134.73</v>
      </c>
      <c r="E29" s="8">
        <v>579.06</v>
      </c>
      <c r="F29" s="7">
        <v>0</v>
      </c>
      <c r="G29" s="7">
        <v>0</v>
      </c>
      <c r="H29" s="7">
        <v>4000</v>
      </c>
      <c r="I29" s="7">
        <v>0</v>
      </c>
      <c r="J29" s="7">
        <v>0</v>
      </c>
      <c r="K29" s="7">
        <v>4000</v>
      </c>
      <c r="L29" s="7">
        <v>0</v>
      </c>
      <c r="M29" s="8">
        <v>10180.61</v>
      </c>
      <c r="N29" s="7">
        <v>2539</v>
      </c>
    </row>
    <row r="30" spans="1:14" ht="15">
      <c r="A30" s="36">
        <v>27</v>
      </c>
      <c r="B30" s="2" t="s">
        <v>30</v>
      </c>
      <c r="C30" s="3">
        <v>1314821.07</v>
      </c>
      <c r="D30" s="3">
        <v>151371.19</v>
      </c>
      <c r="E30" s="3">
        <v>1891.51</v>
      </c>
      <c r="F30" s="3">
        <v>0</v>
      </c>
      <c r="G30" s="3">
        <v>0</v>
      </c>
      <c r="H30" s="3">
        <v>3000</v>
      </c>
      <c r="I30" s="3">
        <v>0</v>
      </c>
      <c r="J30" s="3">
        <v>0</v>
      </c>
      <c r="K30" s="3">
        <v>3000</v>
      </c>
      <c r="L30" s="3">
        <v>0</v>
      </c>
      <c r="M30" s="3">
        <v>2399</v>
      </c>
      <c r="N30" s="3">
        <v>4032.34</v>
      </c>
    </row>
    <row r="31" spans="1:14" ht="15">
      <c r="A31" s="36">
        <v>28</v>
      </c>
      <c r="B31" s="2" t="s">
        <v>31</v>
      </c>
      <c r="C31" s="3">
        <v>1818216.71</v>
      </c>
      <c r="D31" s="3">
        <v>289730.03</v>
      </c>
      <c r="E31" s="3">
        <v>775.67</v>
      </c>
      <c r="F31" s="3">
        <v>0</v>
      </c>
      <c r="G31" s="3">
        <v>0</v>
      </c>
      <c r="H31" s="3">
        <v>2500</v>
      </c>
      <c r="I31" s="3">
        <v>0</v>
      </c>
      <c r="J31" s="3">
        <v>0</v>
      </c>
      <c r="K31" s="3">
        <v>2500</v>
      </c>
      <c r="L31" s="3">
        <v>0</v>
      </c>
      <c r="M31" s="3">
        <v>2299</v>
      </c>
      <c r="N31" s="3">
        <v>1841.8</v>
      </c>
    </row>
    <row r="32" spans="1:14" ht="15">
      <c r="A32" s="36">
        <v>29</v>
      </c>
      <c r="B32" s="2" t="s">
        <v>32</v>
      </c>
      <c r="C32" s="3">
        <v>423515.55</v>
      </c>
      <c r="D32" s="5">
        <v>77685.19</v>
      </c>
      <c r="E32" s="5">
        <v>1017.8</v>
      </c>
      <c r="F32" s="5">
        <v>0</v>
      </c>
      <c r="G32" s="5">
        <v>0</v>
      </c>
      <c r="H32" s="3">
        <v>0</v>
      </c>
      <c r="I32" s="5">
        <v>0</v>
      </c>
      <c r="J32" s="5">
        <v>0</v>
      </c>
      <c r="K32" s="5">
        <v>3000</v>
      </c>
      <c r="L32" s="5">
        <v>12930.88</v>
      </c>
      <c r="M32" s="5">
        <v>6650.01</v>
      </c>
      <c r="N32" s="5">
        <v>0</v>
      </c>
    </row>
    <row r="33" spans="1:14" ht="15">
      <c r="A33" s="36">
        <v>30</v>
      </c>
      <c r="B33" s="2" t="s">
        <v>33</v>
      </c>
      <c r="C33" s="3">
        <v>229067.84</v>
      </c>
      <c r="D33" s="5">
        <f>17777.33+990</f>
        <v>18767.33</v>
      </c>
      <c r="E33" s="5">
        <v>0</v>
      </c>
      <c r="F33" s="3">
        <v>0</v>
      </c>
      <c r="G33" s="5">
        <v>0</v>
      </c>
      <c r="H33" s="5">
        <v>0</v>
      </c>
      <c r="I33" s="5">
        <v>0</v>
      </c>
      <c r="J33" s="5">
        <v>0</v>
      </c>
      <c r="K33" s="5">
        <v>4000</v>
      </c>
      <c r="L33" s="5">
        <f>38555.15+1494-928.61</f>
        <v>39120.54</v>
      </c>
      <c r="M33" s="5">
        <f>1622+6900</f>
        <v>8522</v>
      </c>
      <c r="N33" s="5">
        <v>12875</v>
      </c>
    </row>
    <row r="34" spans="1:14" ht="15">
      <c r="A34" s="36">
        <v>31</v>
      </c>
      <c r="B34" s="2" t="s">
        <v>34</v>
      </c>
      <c r="C34" s="3">
        <v>895380.23</v>
      </c>
      <c r="D34" s="3">
        <v>137370.54</v>
      </c>
      <c r="E34" s="3">
        <v>0</v>
      </c>
      <c r="F34" s="3">
        <v>0</v>
      </c>
      <c r="G34" s="3">
        <v>2000</v>
      </c>
      <c r="H34" s="3">
        <v>10000</v>
      </c>
      <c r="I34" s="3">
        <v>0</v>
      </c>
      <c r="J34" s="3">
        <v>0</v>
      </c>
      <c r="K34" s="3">
        <v>0</v>
      </c>
      <c r="L34" s="3">
        <v>20081</v>
      </c>
      <c r="M34" s="3">
        <v>0</v>
      </c>
      <c r="N34" s="3">
        <v>0</v>
      </c>
    </row>
    <row r="35" spans="1:14" ht="15">
      <c r="A35" s="36">
        <v>32</v>
      </c>
      <c r="B35" s="2" t="s">
        <v>35</v>
      </c>
      <c r="C35" s="3">
        <v>136175.37</v>
      </c>
      <c r="D35" s="3">
        <v>219051.28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6347.59</v>
      </c>
      <c r="M35" s="3">
        <v>0</v>
      </c>
      <c r="N35" s="3">
        <v>0</v>
      </c>
    </row>
    <row r="36" spans="1:14" ht="15">
      <c r="A36" s="36">
        <v>33</v>
      </c>
      <c r="B36" s="2" t="s">
        <v>36</v>
      </c>
      <c r="C36" s="7">
        <v>1655822.17</v>
      </c>
      <c r="D36" s="7">
        <v>125730.94</v>
      </c>
      <c r="E36" s="7">
        <v>0</v>
      </c>
      <c r="F36" s="7">
        <v>0</v>
      </c>
      <c r="G36" s="7">
        <v>0</v>
      </c>
      <c r="H36" s="7">
        <v>36586</v>
      </c>
      <c r="I36" s="7">
        <v>0</v>
      </c>
      <c r="J36" s="7">
        <v>0</v>
      </c>
      <c r="K36" s="7">
        <v>36526</v>
      </c>
      <c r="L36" s="7">
        <v>6304.37</v>
      </c>
      <c r="M36" s="7">
        <v>1498.99</v>
      </c>
      <c r="N36" s="7">
        <v>4843</v>
      </c>
    </row>
    <row r="37" spans="1:14" ht="15">
      <c r="A37" s="36">
        <v>34</v>
      </c>
      <c r="B37" s="2" t="s">
        <v>37</v>
      </c>
      <c r="C37" s="3">
        <v>1608082.7</v>
      </c>
      <c r="D37" s="3">
        <v>227875.93</v>
      </c>
      <c r="E37" s="3">
        <v>1136.57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3500</v>
      </c>
      <c r="L37" s="3">
        <v>14012.54</v>
      </c>
      <c r="M37" s="3">
        <v>4147</v>
      </c>
      <c r="N37" s="3">
        <v>3850</v>
      </c>
    </row>
    <row r="38" spans="1:14" ht="33.75">
      <c r="A38" s="36">
        <v>35</v>
      </c>
      <c r="B38" s="2" t="s">
        <v>38</v>
      </c>
      <c r="C38" s="3">
        <v>0</v>
      </c>
      <c r="D38" s="3">
        <v>35938.41</v>
      </c>
      <c r="E38" s="3">
        <v>0</v>
      </c>
      <c r="F38" s="3">
        <v>0</v>
      </c>
      <c r="G38" s="3">
        <v>0</v>
      </c>
      <c r="H38" s="3">
        <v>300</v>
      </c>
      <c r="I38" s="3">
        <v>0</v>
      </c>
      <c r="J38" s="3">
        <v>0</v>
      </c>
      <c r="K38" s="3">
        <v>200</v>
      </c>
      <c r="L38" s="3">
        <v>2218</v>
      </c>
      <c r="M38" s="3">
        <v>8048.06</v>
      </c>
      <c r="N38" s="3">
        <v>1350</v>
      </c>
    </row>
    <row r="39" spans="1:14" ht="22.5">
      <c r="A39" s="36">
        <v>36</v>
      </c>
      <c r="B39" s="9" t="s">
        <v>41</v>
      </c>
      <c r="C39" s="3">
        <v>864560.97</v>
      </c>
      <c r="D39" s="3">
        <v>138345.98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500</v>
      </c>
      <c r="L39" s="3">
        <v>12690.15</v>
      </c>
      <c r="M39" s="3">
        <v>8804.86</v>
      </c>
      <c r="N39" s="3">
        <v>4974.66</v>
      </c>
    </row>
    <row r="40" spans="1:14" ht="22.5">
      <c r="A40" s="36">
        <v>37</v>
      </c>
      <c r="B40" s="9" t="s">
        <v>39</v>
      </c>
      <c r="C40" s="3">
        <v>1071768</v>
      </c>
      <c r="D40" s="4">
        <v>560616</v>
      </c>
      <c r="E40" s="3">
        <v>0</v>
      </c>
      <c r="F40" s="3">
        <v>0</v>
      </c>
      <c r="G40" s="3">
        <v>0</v>
      </c>
      <c r="H40" s="3">
        <v>8000</v>
      </c>
      <c r="I40" s="3">
        <v>0</v>
      </c>
      <c r="J40" s="3">
        <v>0</v>
      </c>
      <c r="K40" s="3">
        <v>3000</v>
      </c>
      <c r="L40" s="3">
        <v>91521</v>
      </c>
      <c r="M40" s="3">
        <v>6358</v>
      </c>
      <c r="N40" s="3">
        <v>0</v>
      </c>
    </row>
    <row r="41" spans="1:14" ht="22.5">
      <c r="A41" s="36">
        <f>SUM(A40+1)</f>
        <v>38</v>
      </c>
      <c r="B41" s="9" t="s">
        <v>40</v>
      </c>
      <c r="C41" s="3">
        <v>1240237.31</v>
      </c>
      <c r="D41" s="3">
        <v>66289.38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20913.12</v>
      </c>
      <c r="M41" s="3">
        <v>5884.3</v>
      </c>
      <c r="N41" s="3">
        <v>14067.58</v>
      </c>
    </row>
    <row r="42" spans="1:14" ht="15">
      <c r="A42" s="37">
        <v>39</v>
      </c>
      <c r="B42" s="9" t="s">
        <v>337</v>
      </c>
      <c r="C42" s="10">
        <v>0</v>
      </c>
      <c r="D42" s="10">
        <v>1900.81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125539.6</v>
      </c>
      <c r="M42" s="10">
        <v>0</v>
      </c>
      <c r="N42" s="10">
        <v>5334.5</v>
      </c>
    </row>
    <row r="43" ht="15">
      <c r="D43" s="1"/>
    </row>
  </sheetData>
  <sheetProtection/>
  <mergeCells count="2">
    <mergeCell ref="A2:A3"/>
    <mergeCell ref="M1:N1"/>
  </mergeCells>
  <printOptions horizontalCentered="1" verticalCentered="1"/>
  <pageMargins left="0" right="0" top="0.7480314960629921" bottom="0" header="0.31496062992125984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m.palusinski</cp:lastModifiedBy>
  <cp:lastPrinted>2017-04-19T08:04:31Z</cp:lastPrinted>
  <dcterms:created xsi:type="dcterms:W3CDTF">2015-03-30T10:22:29Z</dcterms:created>
  <dcterms:modified xsi:type="dcterms:W3CDTF">2017-04-19T08:04:41Z</dcterms:modified>
  <cp:category/>
  <cp:version/>
  <cp:contentType/>
  <cp:contentStatus/>
</cp:coreProperties>
</file>