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'Arkusz1'!$A$1:$C$102</definedName>
  </definedNames>
  <calcPr fullCalcOnLoad="1"/>
</workbook>
</file>

<file path=xl/sharedStrings.xml><?xml version="1.0" encoding="utf-8"?>
<sst xmlns="http://schemas.openxmlformats.org/spreadsheetml/2006/main" count="203" uniqueCount="203">
  <si>
    <t>1.</t>
  </si>
  <si>
    <t>ul. Bieszczadzka – cała obie strony i parkingi</t>
  </si>
  <si>
    <t>2.</t>
  </si>
  <si>
    <t>ul. Sudecka  - cała obie strony</t>
  </si>
  <si>
    <t>3.</t>
  </si>
  <si>
    <t>ul. Korfantego od ul.  Chorzowskiej do Krasickiego - obie strony</t>
  </si>
  <si>
    <t>4.</t>
  </si>
  <si>
    <t>ul. Krasickiego od ul. Korfantego do ul. Bytomskiej – lewa i prawa strona</t>
  </si>
  <si>
    <t>5.</t>
  </si>
  <si>
    <t>ul. Komandra od ul. Hajduki do ul. Grunwaldzkiej prawa strona</t>
  </si>
  <si>
    <t>6.</t>
  </si>
  <si>
    <t>ul. Chorzowska od ul. Bieszczadzkiej do ul. Bukowego – prawa strona</t>
  </si>
  <si>
    <t>7.</t>
  </si>
  <si>
    <t>ul. Chorzowska od ul. Zubrzyckiego do skrzyżowania „Paśniki” – prawa strona</t>
  </si>
  <si>
    <t>ul. Chorzowska od Szpitala do Bytomskiej - lewa strona</t>
  </si>
  <si>
    <t>8.</t>
  </si>
  <si>
    <t>ul. Chorzowska od Placu Słowiańskiego do zabudowań  – prawa strona</t>
  </si>
  <si>
    <t>9.</t>
  </si>
  <si>
    <t>ul. Chorzowska od ul. Bytomskiej do granicy miasta Chorzów lewa strona</t>
  </si>
  <si>
    <t>10.</t>
  </si>
  <si>
    <t xml:space="preserve">Pl. Słowiański chodnik w terenach niezabudowanych </t>
  </si>
  <si>
    <t>11.</t>
  </si>
  <si>
    <t>ul. Mickiewicza od ul. Korfantego do ul. Moniuszki – prawa strona</t>
  </si>
  <si>
    <t>12.</t>
  </si>
  <si>
    <t>ul. Bytomska od granicy miasta  Bytom do OSiR Skałka  - lewa strona</t>
  </si>
  <si>
    <t>13.</t>
  </si>
  <si>
    <t>ul. Bytomska od skrzyżowania Piaśniki do ul Krasickiego – prawa strona</t>
  </si>
  <si>
    <t>14.</t>
  </si>
  <si>
    <t>ul. Bytomska od ul. Kubiny do ul. 1go Maja – prawa strona</t>
  </si>
  <si>
    <t>15.</t>
  </si>
  <si>
    <t xml:space="preserve">ul. Bytomska od ul. Krasickiego do ul. Granitowej – prawa strona  </t>
  </si>
  <si>
    <t>16.</t>
  </si>
  <si>
    <t>ul. Bytomska od ul. Krasickiego  do ul. Granitowej – lewa strona</t>
  </si>
  <si>
    <t>17.</t>
  </si>
  <si>
    <t>ul. Łagiewnicka od granicy m. Bytom do końca ogródków - prawa strona</t>
  </si>
  <si>
    <t>18.</t>
  </si>
  <si>
    <t>ul. Łagiewnicka od ul. Wolności do ul. Kopernika – obie strony</t>
  </si>
  <si>
    <t>19.</t>
  </si>
  <si>
    <t>ul. Stawowa – od Bytomskiej do Górnej  prawa strona</t>
  </si>
  <si>
    <t>20.</t>
  </si>
  <si>
    <t>ul. Sikorskiego od ul. Bytomskiej do ul. Górniczej – prawa strona</t>
  </si>
  <si>
    <t>21.</t>
  </si>
  <si>
    <t>ul. Sikorskiego od ZSZ do ul. Górniczej – lewa strona</t>
  </si>
  <si>
    <t>22.</t>
  </si>
  <si>
    <t>ul. Komandra  od końca zabudowań do ul. Bukowej – prawa strona</t>
  </si>
  <si>
    <t>23.</t>
  </si>
  <si>
    <t>ul. Komandra od ul. Nowej do zakładu kamieniarskiego – lewa strona</t>
  </si>
  <si>
    <t>24.</t>
  </si>
  <si>
    <t>ul. Bukowa od ul. Komandra do początku zabudowań (za garażami)</t>
  </si>
  <si>
    <t>25.</t>
  </si>
  <si>
    <t>ul. Graniczna od granicy miasta Chorzów do ul. Brzozowej - prawa strona</t>
  </si>
  <si>
    <t>26.</t>
  </si>
  <si>
    <t xml:space="preserve">ul. Hajduki od ul .Wojska. Polskiego  do zabudowań  – lewa strona.  </t>
  </si>
  <si>
    <t>27.</t>
  </si>
  <si>
    <t>ul. Hajduki od  ul. Wojska Polskiego do ul. Komandra – prawa strona wraz ze schodami</t>
  </si>
  <si>
    <t>28.</t>
  </si>
  <si>
    <t>ul. Plebiscytowa od Powiatowego Urzędu Pracy  do ul. Nowej – prawa strona</t>
  </si>
  <si>
    <t>29.</t>
  </si>
  <si>
    <t>ul. Wojska Polskiego od ronda do wiaduktu +łącznik ul. Śląskiej -prawa strona wraz ze schodami</t>
  </si>
  <si>
    <t>30.</t>
  </si>
  <si>
    <t>ul. Wojska Polskiego od końca zabudowań wzdłuż garaży do ul. Krauzego – prawa strona</t>
  </si>
  <si>
    <t>31.</t>
  </si>
  <si>
    <t>ul. Wojska Polskiego od ul. Ceramicznej do ul. Drzymały – prawa strona wraz ze schodami</t>
  </si>
  <si>
    <t>32.</t>
  </si>
  <si>
    <t xml:space="preserve">ul. Ceramiczna od ul. Śląskiej do ul. Wojska Polskiego </t>
  </si>
  <si>
    <t>33.</t>
  </si>
  <si>
    <t>ul. Śląska od ul. Tunkla do wjazdu na osiedle – prawa strona</t>
  </si>
  <si>
    <t>34.</t>
  </si>
  <si>
    <t>ul. Zubrzyckiego od ul. Powstańców Śl. wzdłuż parku -prawa strona do ciągu garaży i lewa strona wzdłuż przedszkola</t>
  </si>
  <si>
    <t>35.</t>
  </si>
  <si>
    <t>ul .Zubrzyckiego od Powstańców Śl. wzdłuż szkoły prawa strona</t>
  </si>
  <si>
    <t>ul. Zubrzyckiego wzdłuż budynków 19-41</t>
  </si>
  <si>
    <t>36.</t>
  </si>
  <si>
    <t>ul. Powstańców Śl.  od ul. Bytomskiej do ul. Zubrzyckiego -  prawa strona</t>
  </si>
  <si>
    <t>37.</t>
  </si>
  <si>
    <t>ul. Tunelowa od ul. Katowickiej do ul. Świerczewskiego obydwie strony</t>
  </si>
  <si>
    <t>38.</t>
  </si>
  <si>
    <t>ul. Ślężan od ul. Bytomskiej do wjazdu na osiedle – lewa strona</t>
  </si>
  <si>
    <t>39.</t>
  </si>
  <si>
    <t>ul. Ślęzan od ul. Bytomskiej  prawa strona do hydroforni (ul. Wiślan) - obie strony</t>
  </si>
  <si>
    <t>40.</t>
  </si>
  <si>
    <t>ul. Katowicka od ul. Szkolnej  do ul. Wojska Polskiego – prawa strona</t>
  </si>
  <si>
    <t>41.</t>
  </si>
  <si>
    <t>ul. Katowicka od ul. Świerczewskiego do parkingu za wiaduktem kolejowym – prawa strona</t>
  </si>
  <si>
    <t>42.</t>
  </si>
  <si>
    <t>ul. Katowicka od ul. Wojska Polskiego do parkingu – prawa strona</t>
  </si>
  <si>
    <t>43.</t>
  </si>
  <si>
    <t>ul. Katowicka od ul. Wojska Polskiego ( przystanek autobusowy ) do „mijanki „ oraz ( przystanek autobusowy ) – lewa strona</t>
  </si>
  <si>
    <t>44.</t>
  </si>
  <si>
    <t>ul. Katowicka – tereny wokół Urzędu</t>
  </si>
  <si>
    <t>45.</t>
  </si>
  <si>
    <t>ul. Świerczewskiego od ul. Tunelowej do budynku SM – lewa strona</t>
  </si>
  <si>
    <t>ul. Katowicka i Pocztowa - deptak</t>
  </si>
  <si>
    <t>46.</t>
  </si>
  <si>
    <t>ul. Cmentarna od ul. Katowickiej do zabudowań ( postój taxi ) – lewa strona</t>
  </si>
  <si>
    <t>47.</t>
  </si>
  <si>
    <t>ul. Szpitalna od granicy m. Chorzów do ul. Wyzwolenia – prawa strona</t>
  </si>
  <si>
    <t>48.</t>
  </si>
  <si>
    <t>ul. Szpitalna od granicy m. Chorzów do zabudowań – lewa strona</t>
  </si>
  <si>
    <t>49.</t>
  </si>
  <si>
    <t>50.</t>
  </si>
  <si>
    <t xml:space="preserve">ul. Polna od ul. Wodnej – wzdłuż placu zabaw – lewa strona </t>
  </si>
  <si>
    <t>51.</t>
  </si>
  <si>
    <t>ul. Polna tereny po wyburzeniach na odcinku od Szkolnej do Pocztowej</t>
  </si>
  <si>
    <t>52.</t>
  </si>
  <si>
    <t>ul. Wodna od ul. Polnej – wzdłuż placu zabaw – obie strony</t>
  </si>
  <si>
    <t>ul. Pocztowa teren niezabudowany na przeciw poczty</t>
  </si>
  <si>
    <t>ul. Szkolna  - targowisko</t>
  </si>
  <si>
    <t>ul. Wyzwolenia – tereny po wyburzeniach wraz z chodnikiem przy parkingu na skrzyżowaniu z ul. Szpitalną</t>
  </si>
  <si>
    <t>ul. Chrobrego od ul. Żelaznej do przedszkola – prawa strona</t>
  </si>
  <si>
    <t>ul. Żelazna od Placu Słowiańskiego do ul. Chrobrego</t>
  </si>
  <si>
    <t>ul. Kościelna – tereny po wyburzeniach</t>
  </si>
  <si>
    <t>ul. Barlickiego – tereny po wyburzeniach</t>
  </si>
  <si>
    <t>ul. Findera – tereny po wyburzeniach</t>
  </si>
  <si>
    <t xml:space="preserve">ul. Granitowa – schody do tunelu dla pieszych pod Drogową Trasą Średnicową </t>
  </si>
  <si>
    <t>ul. Uroczysko – schody do tunelu dla pieszych pod Drogową Trasą Średnicową</t>
  </si>
  <si>
    <t>ul. Licealna od ul. Szpitalnej do LO – lewa strona</t>
  </si>
  <si>
    <t>Chodniki wokół ronda</t>
  </si>
  <si>
    <t>Chodnik pomiędzy ul. Krasickiego a ul. Zubrzyckiego - skośny</t>
  </si>
  <si>
    <t>Schody pomiędzy ul. Zubrzyckiego a ul. Chorzowską</t>
  </si>
  <si>
    <t>Chodnik pomiędzy ul. Chorzowską a ul. Korfantego  + schody</t>
  </si>
  <si>
    <t>Ciąg pieszy od ul. Jodłowej do przystanku tramwajowego linii 7 i 17 przy ul. Bytomskiej</t>
  </si>
  <si>
    <t>ul. Szpitalna od   ul. Wyzwolenia do Katowickiej obie strony + parking</t>
  </si>
  <si>
    <t>ul. Łagiewnicka od parkingu MPGK do wiaduktu</t>
  </si>
  <si>
    <t>ul. Bukowa od ul. Brzozowej do ul. Granicznej w Chorzowie</t>
  </si>
  <si>
    <t>ul. Śląska od ul. Ceramicznej do ul. Tunkla – prawa strona</t>
  </si>
  <si>
    <t>ul. Hutnicza od ul. Metalowców do  małego mostku lewa strona</t>
  </si>
  <si>
    <t>ul. Pocztowa 21 teren po wyburzeniach</t>
  </si>
  <si>
    <t>ul. Kubiny  przy targowisku</t>
  </si>
  <si>
    <t>ul. Żołnierska 18-26 – teren po wyburzeniach</t>
  </si>
  <si>
    <t>ul. Bukowego teren po wyburzonej szkole</t>
  </si>
  <si>
    <t>ul. Górnicza  od skrzyżowania z ul. Metalowców do pierwszych zabudowań prawa strona, od wjazdu do Huty Florian do ul. Kościuszki lewa strona</t>
  </si>
  <si>
    <t>ul. Metalowców od ul. Górniczej do przejścia dla pieszych lewa strona, od ul. Hutniczej do ul. Bankowej prawa strona</t>
  </si>
  <si>
    <t>ul. Piechaczka</t>
  </si>
  <si>
    <t>ul. Węglowa od ul. Sportowej wzdłuż domków jednorodzinnych do pierwszego budynku MZBM prawa strona</t>
  </si>
  <si>
    <t>ul.Kościelna chodnik  od Łagiewnickiej do kościoła lewa strona</t>
  </si>
  <si>
    <t>ul. 1-go Maja odcinki pomiędzy budynkami 7-11  i 18 -12 oraz przy jezdni wzdłuż nr 44</t>
  </si>
  <si>
    <t>ul. Kaliny na wysokości stadionu w mieście Chorzowie</t>
  </si>
  <si>
    <t>ul. Lampego lewa strona</t>
  </si>
  <si>
    <t>87.</t>
  </si>
  <si>
    <t>Ciąg pieszo-roweowy od Bytomskiej do Ślęzan</t>
  </si>
  <si>
    <t>88.</t>
  </si>
  <si>
    <t>Przejście między ZSO nr 2  a przedszkolem ul. Sudecka</t>
  </si>
  <si>
    <t>89.</t>
  </si>
  <si>
    <t>ul. Nastolatków</t>
  </si>
  <si>
    <t>90.</t>
  </si>
  <si>
    <t>ul. Szkolna 21-29</t>
  </si>
  <si>
    <t>91.</t>
  </si>
  <si>
    <t>ul. Pocztowa 25-29</t>
  </si>
  <si>
    <t>92.</t>
  </si>
  <si>
    <t>ul. Polna 21</t>
  </si>
  <si>
    <t>94.</t>
  </si>
  <si>
    <t>ul. Granitowa 2-10</t>
  </si>
  <si>
    <t>95.</t>
  </si>
  <si>
    <t>ul. Bytomska 23 a,b,c</t>
  </si>
  <si>
    <t>96.</t>
  </si>
  <si>
    <t>ul. Wojska Polskiego 6-8 chodnik wzdłuż torowiska</t>
  </si>
  <si>
    <t>97.</t>
  </si>
  <si>
    <t>ul. Sądowa - chodnik do nr 8</t>
  </si>
  <si>
    <t>lp</t>
  </si>
  <si>
    <t>miesięczne wykonanie</t>
  </si>
  <si>
    <t>krotność miesięczna</t>
  </si>
  <si>
    <t>pow. (m2)</t>
  </si>
  <si>
    <t>RAZEM</t>
  </si>
  <si>
    <t>ul. Polna od ul. Szpitalnej do początku zabudowań – obie strony + chodnik przy jezdni wzdłuż budynków 38-74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</si>
  <si>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</si>
  <si>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</si>
  <si>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</si>
  <si>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</si>
  <si>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</si>
  <si>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</si>
  <si>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</si>
  <si>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</si>
  <si>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</si>
  <si>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</si>
  <si>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</si>
  <si>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</si>
  <si>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</si>
  <si>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</si>
  <si>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</si>
  <si>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</si>
  <si>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</si>
  <si>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</si>
  <si>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</si>
  <si>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</si>
  <si>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</si>
  <si>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</si>
  <si>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</si>
  <si>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</si>
  <si>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</si>
  <si>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</si>
  <si>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</si>
  <si>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</si>
  <si>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</si>
  <si>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</si>
  <si>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</si>
  <si>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</si>
  <si>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</si>
  <si>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</si>
  <si>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93.</t>
  </si>
  <si>
    <t>98.</t>
  </si>
  <si>
    <t>wykaz chodników, parkingów, przystanków komunikacji 
miejskiej wliczonych w wymienione niżej chodniki</t>
  </si>
  <si>
    <t>Załącznik nr 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</si>
</sst>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 diagonalUp="1" diagonalDown="1">
      <left style="thin"/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4" applyAlignment="1">
      <alignment horizontal="left"/>
      <protection/>
    </xf>
    <xf numFmtId="0" fontId="1" fillId="0" borderId="0" xfId="44">
      <alignment/>
      <protection/>
    </xf>
    <xf numFmtId="4" fontId="1" fillId="0" borderId="0" xfId="44" applyNumberFormat="1">
      <alignment/>
      <protection/>
    </xf>
    <xf numFmtId="0" fontId="2" fillId="0" borderId="10" xfId="44" applyFont="1" applyBorder="1" applyAlignment="1">
      <alignment horizontal="left" vertical="center" wrapText="1"/>
      <protection/>
    </xf>
    <xf numFmtId="0" fontId="2" fillId="0" borderId="11" xfId="44" applyFont="1" applyBorder="1" applyAlignment="1">
      <alignment vertical="center" wrapText="1"/>
      <protection/>
    </xf>
    <xf numFmtId="0" fontId="2" fillId="33" borderId="11" xfId="44" applyFont="1" applyFill="1" applyBorder="1" applyAlignment="1">
      <alignment vertical="center" wrapText="1"/>
      <protection/>
    </xf>
    <xf numFmtId="0" fontId="2" fillId="0" borderId="11" xfId="44" applyFont="1" applyBorder="1" applyAlignment="1">
      <alignment vertical="top" wrapText="1"/>
      <protection/>
    </xf>
    <xf numFmtId="0" fontId="1" fillId="0" borderId="12" xfId="44" applyBorder="1">
      <alignment/>
      <protection/>
    </xf>
    <xf numFmtId="0" fontId="0" fillId="0" borderId="12" xfId="0" applyBorder="1" applyAlignment="1">
      <alignment/>
    </xf>
    <xf numFmtId="3" fontId="3" fillId="0" borderId="12" xfId="44" applyNumberFormat="1" applyFont="1" applyBorder="1" applyAlignment="1">
      <alignment horizontal="right" vertical="center" wrapText="1"/>
      <protection/>
    </xf>
    <xf numFmtId="0" fontId="2" fillId="0" borderId="13" xfId="44" applyFont="1" applyBorder="1" applyAlignment="1">
      <alignment horizontal="left" vertical="center" wrapText="1"/>
      <protection/>
    </xf>
    <xf numFmtId="0" fontId="1" fillId="0" borderId="14" xfId="44" applyBorder="1">
      <alignment/>
      <protection/>
    </xf>
    <xf numFmtId="0" fontId="0" fillId="0" borderId="14" xfId="0" applyBorder="1" applyAlignment="1">
      <alignment/>
    </xf>
    <xf numFmtId="0" fontId="2" fillId="34" borderId="15" xfId="44" applyFont="1" applyFill="1" applyBorder="1" applyAlignment="1">
      <alignment vertical="center" wrapText="1"/>
      <protection/>
    </xf>
    <xf numFmtId="0" fontId="2" fillId="34" borderId="11" xfId="44" applyFont="1" applyFill="1" applyBorder="1" applyAlignment="1">
      <alignment vertical="center" wrapText="1"/>
      <protection/>
    </xf>
    <xf numFmtId="0" fontId="3" fillId="35" borderId="11" xfId="44" applyFont="1" applyFill="1" applyBorder="1" applyAlignment="1">
      <alignment vertical="top" wrapText="1"/>
      <protection/>
    </xf>
    <xf numFmtId="0" fontId="2" fillId="36" borderId="11" xfId="44" applyFont="1" applyFill="1" applyBorder="1" applyAlignment="1">
      <alignment vertical="center" wrapText="1"/>
      <protection/>
    </xf>
    <xf numFmtId="0" fontId="1" fillId="0" borderId="0" xfId="44" applyAlignment="1">
      <alignment horizontal="center"/>
      <protection/>
    </xf>
    <xf numFmtId="3" fontId="1" fillId="0" borderId="12" xfId="44" applyNumberFormat="1" applyBorder="1">
      <alignment/>
      <protection/>
    </xf>
    <xf numFmtId="0" fontId="1" fillId="37" borderId="12" xfId="44" applyFill="1" applyBorder="1" applyAlignment="1">
      <alignment horizontal="center" vertical="center"/>
      <protection/>
    </xf>
    <xf numFmtId="0" fontId="1" fillId="37" borderId="12" xfId="44" applyFill="1" applyBorder="1" applyAlignment="1">
      <alignment horizontal="center" vertical="center" wrapText="1"/>
      <protection/>
    </xf>
    <xf numFmtId="4" fontId="1" fillId="37" borderId="12" xfId="44" applyNumberFormat="1" applyFill="1" applyBorder="1" applyAlignment="1">
      <alignment horizontal="center" vertical="center" wrapText="1"/>
      <protection/>
    </xf>
    <xf numFmtId="0" fontId="4" fillId="34" borderId="11" xfId="44" applyFont="1" applyFill="1" applyBorder="1" applyAlignment="1">
      <alignment vertical="center" wrapText="1"/>
      <protection/>
    </xf>
    <xf numFmtId="0" fontId="4" fillId="0" borderId="11" xfId="44" applyFont="1" applyBorder="1" applyAlignment="1">
      <alignment vertical="center" wrapText="1"/>
      <protection/>
    </xf>
    <xf numFmtId="0" fontId="5" fillId="37" borderId="0" xfId="44" applyFont="1" applyFill="1" applyAlignment="1">
      <alignment horizontal="left"/>
      <protection/>
    </xf>
    <xf numFmtId="0" fontId="5" fillId="37" borderId="0" xfId="44" applyFont="1" applyFill="1" applyAlignment="1">
      <alignment horizontal="right"/>
      <protection/>
    </xf>
    <xf numFmtId="3" fontId="5" fillId="37" borderId="12" xfId="44" applyNumberFormat="1" applyFont="1" applyFill="1" applyBorder="1">
      <alignment/>
      <protection/>
    </xf>
    <xf numFmtId="3" fontId="5" fillId="37" borderId="16" xfId="44" applyNumberFormat="1" applyFont="1" applyFill="1" applyBorder="1">
      <alignment/>
      <protection/>
    </xf>
    <xf numFmtId="3" fontId="1" fillId="0" borderId="14" xfId="44" applyNumberFormat="1" applyBorder="1">
      <alignment/>
      <protection/>
    </xf>
    <xf numFmtId="3" fontId="3" fillId="0" borderId="12" xfId="44" applyNumberFormat="1" applyFont="1" applyBorder="1" applyAlignment="1">
      <alignment horizontal="right" wrapText="1"/>
      <protection/>
    </xf>
    <xf numFmtId="0" fontId="1" fillId="0" borderId="0" xfId="44" applyAlignment="1">
      <alignment horizontal="right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63.57421875" defaultRowHeight="19.5" customHeight="1"/>
  <cols>
    <col min="1" max="1" width="5.140625" style="1" customWidth="1"/>
    <col min="2" max="2" width="116.421875" style="2" customWidth="1"/>
    <col min="3" max="3" width="11.8515625" style="3" customWidth="1"/>
    <col min="4" max="4" width="11.7109375" style="2" hidden="1" customWidth="1"/>
    <col min="5" max="5" width="10.140625" style="2" hidden="1" customWidth="1"/>
    <col min="6" max="16384" width="63.57421875" style="2" customWidth="1"/>
  </cols>
  <sheetData>
    <row r="1" ht="19.5" customHeight="1">
      <c r="B1" s="31" t="s">
        <v>202</v>
      </c>
    </row>
    <row r="2" spans="1:5" s="18" customFormat="1" ht="46.5" customHeight="1">
      <c r="A2" s="20" t="s">
        <v>159</v>
      </c>
      <c r="B2" s="21" t="s">
        <v>201</v>
      </c>
      <c r="C2" s="22" t="s">
        <v>162</v>
      </c>
      <c r="D2" s="21" t="s">
        <v>161</v>
      </c>
      <c r="E2" s="21" t="s">
        <v>160</v>
      </c>
    </row>
    <row r="3" spans="1:5" ht="19.5" customHeight="1">
      <c r="A3" s="11" t="s">
        <v>0</v>
      </c>
      <c r="B3" s="14" t="s">
        <v>1</v>
      </c>
      <c r="C3" s="29">
        <v>3339</v>
      </c>
      <c r="D3" s="12">
        <v>2</v>
      </c>
      <c r="E3" s="13">
        <f>C3*D3</f>
        <v>6678</v>
      </c>
    </row>
    <row r="4" spans="1:5" ht="19.5" customHeight="1">
      <c r="A4" s="4" t="s">
        <v>2</v>
      </c>
      <c r="B4" s="5" t="s">
        <v>3</v>
      </c>
      <c r="C4" s="19">
        <v>2705</v>
      </c>
      <c r="D4" s="8">
        <v>1</v>
      </c>
      <c r="E4" s="9">
        <f aca="true" t="shared" si="0" ref="E4:E67">C4*D4</f>
        <v>2705</v>
      </c>
    </row>
    <row r="5" spans="1:5" ht="19.5" customHeight="1">
      <c r="A5" s="4" t="s">
        <v>4</v>
      </c>
      <c r="B5" s="15" t="s">
        <v>5</v>
      </c>
      <c r="C5" s="19">
        <v>4740</v>
      </c>
      <c r="D5" s="8">
        <v>1</v>
      </c>
      <c r="E5" s="9">
        <f t="shared" si="0"/>
        <v>4740</v>
      </c>
    </row>
    <row r="6" spans="1:5" ht="19.5" customHeight="1">
      <c r="A6" s="4" t="s">
        <v>6</v>
      </c>
      <c r="B6" s="15" t="s">
        <v>7</v>
      </c>
      <c r="C6" s="19">
        <v>3407</v>
      </c>
      <c r="D6" s="8">
        <v>2</v>
      </c>
      <c r="E6" s="9">
        <f t="shared" si="0"/>
        <v>6814</v>
      </c>
    </row>
    <row r="7" spans="1:5" ht="19.5" customHeight="1">
      <c r="A7" s="11" t="s">
        <v>8</v>
      </c>
      <c r="B7" s="15" t="s">
        <v>9</v>
      </c>
      <c r="C7" s="19">
        <v>375</v>
      </c>
      <c r="D7" s="8">
        <v>1</v>
      </c>
      <c r="E7" s="9">
        <f t="shared" si="0"/>
        <v>375</v>
      </c>
    </row>
    <row r="8" spans="1:5" ht="19.5" customHeight="1">
      <c r="A8" s="4" t="s">
        <v>10</v>
      </c>
      <c r="B8" s="15" t="s">
        <v>11</v>
      </c>
      <c r="C8" s="19">
        <v>2400</v>
      </c>
      <c r="D8" s="8">
        <v>2</v>
      </c>
      <c r="E8" s="9">
        <f t="shared" si="0"/>
        <v>4800</v>
      </c>
    </row>
    <row r="9" spans="1:5" ht="19.5" customHeight="1">
      <c r="A9" s="4" t="s">
        <v>12</v>
      </c>
      <c r="B9" s="15" t="s">
        <v>13</v>
      </c>
      <c r="C9" s="19">
        <v>780</v>
      </c>
      <c r="D9" s="8">
        <v>2</v>
      </c>
      <c r="E9" s="9">
        <f t="shared" si="0"/>
        <v>1560</v>
      </c>
    </row>
    <row r="10" spans="1:5" ht="19.5" customHeight="1">
      <c r="A10" s="4" t="s">
        <v>15</v>
      </c>
      <c r="B10" s="15" t="s">
        <v>14</v>
      </c>
      <c r="C10" s="19">
        <v>1305</v>
      </c>
      <c r="D10" s="8">
        <v>2</v>
      </c>
      <c r="E10" s="9">
        <f t="shared" si="0"/>
        <v>2610</v>
      </c>
    </row>
    <row r="11" spans="1:5" ht="19.5" customHeight="1">
      <c r="A11" s="11" t="s">
        <v>17</v>
      </c>
      <c r="B11" s="15" t="s">
        <v>16</v>
      </c>
      <c r="C11" s="19">
        <v>300</v>
      </c>
      <c r="D11" s="8">
        <v>2</v>
      </c>
      <c r="E11" s="9">
        <f t="shared" si="0"/>
        <v>600</v>
      </c>
    </row>
    <row r="12" spans="1:5" ht="19.5" customHeight="1">
      <c r="A12" s="4" t="s">
        <v>19</v>
      </c>
      <c r="B12" s="15" t="s">
        <v>18</v>
      </c>
      <c r="C12" s="19">
        <v>464</v>
      </c>
      <c r="D12" s="8">
        <v>2</v>
      </c>
      <c r="E12" s="9">
        <f t="shared" si="0"/>
        <v>928</v>
      </c>
    </row>
    <row r="13" spans="1:5" ht="19.5" customHeight="1">
      <c r="A13" s="4" t="s">
        <v>21</v>
      </c>
      <c r="B13" s="15" t="s">
        <v>20</v>
      </c>
      <c r="C13" s="19">
        <v>2540</v>
      </c>
      <c r="D13" s="8">
        <v>1</v>
      </c>
      <c r="E13" s="9">
        <f t="shared" si="0"/>
        <v>2540</v>
      </c>
    </row>
    <row r="14" spans="1:5" ht="19.5" customHeight="1">
      <c r="A14" s="4" t="s">
        <v>23</v>
      </c>
      <c r="B14" s="5" t="s">
        <v>22</v>
      </c>
      <c r="C14" s="19">
        <v>2181</v>
      </c>
      <c r="D14" s="8">
        <v>1</v>
      </c>
      <c r="E14" s="9">
        <f t="shared" si="0"/>
        <v>2181</v>
      </c>
    </row>
    <row r="15" spans="1:5" ht="19.5" customHeight="1">
      <c r="A15" s="11" t="s">
        <v>25</v>
      </c>
      <c r="B15" s="15" t="s">
        <v>24</v>
      </c>
      <c r="C15" s="19">
        <v>9100</v>
      </c>
      <c r="D15" s="8">
        <v>4</v>
      </c>
      <c r="E15" s="9">
        <f t="shared" si="0"/>
        <v>36400</v>
      </c>
    </row>
    <row r="16" spans="1:5" ht="19.5" customHeight="1">
      <c r="A16" s="4" t="s">
        <v>27</v>
      </c>
      <c r="B16" s="15" t="s">
        <v>26</v>
      </c>
      <c r="C16" s="19">
        <v>1850</v>
      </c>
      <c r="D16" s="8">
        <v>4</v>
      </c>
      <c r="E16" s="9">
        <f t="shared" si="0"/>
        <v>7400</v>
      </c>
    </row>
    <row r="17" spans="1:5" ht="19.5" customHeight="1">
      <c r="A17" s="4" t="s">
        <v>29</v>
      </c>
      <c r="B17" s="15" t="s">
        <v>28</v>
      </c>
      <c r="C17" s="19">
        <v>180</v>
      </c>
      <c r="D17" s="8">
        <v>4</v>
      </c>
      <c r="E17" s="9">
        <f t="shared" si="0"/>
        <v>720</v>
      </c>
    </row>
    <row r="18" spans="1:5" ht="19.5" customHeight="1">
      <c r="A18" s="4" t="s">
        <v>31</v>
      </c>
      <c r="B18" s="15" t="s">
        <v>30</v>
      </c>
      <c r="C18" s="19">
        <v>1200</v>
      </c>
      <c r="D18" s="8">
        <v>2</v>
      </c>
      <c r="E18" s="9">
        <f t="shared" si="0"/>
        <v>2400</v>
      </c>
    </row>
    <row r="19" spans="1:5" ht="19.5" customHeight="1">
      <c r="A19" s="11" t="s">
        <v>33</v>
      </c>
      <c r="B19" s="15" t="s">
        <v>32</v>
      </c>
      <c r="C19" s="19">
        <v>1200</v>
      </c>
      <c r="D19" s="8">
        <v>2</v>
      </c>
      <c r="E19" s="9">
        <f t="shared" si="0"/>
        <v>2400</v>
      </c>
    </row>
    <row r="20" spans="1:5" ht="19.5" customHeight="1">
      <c r="A20" s="4" t="s">
        <v>35</v>
      </c>
      <c r="B20" s="15" t="s">
        <v>34</v>
      </c>
      <c r="C20" s="19">
        <v>1725</v>
      </c>
      <c r="D20" s="8">
        <v>2</v>
      </c>
      <c r="E20" s="9">
        <f t="shared" si="0"/>
        <v>3450</v>
      </c>
    </row>
    <row r="21" spans="1:5" ht="19.5" customHeight="1">
      <c r="A21" s="4" t="s">
        <v>37</v>
      </c>
      <c r="B21" s="15" t="s">
        <v>36</v>
      </c>
      <c r="C21" s="19">
        <v>350</v>
      </c>
      <c r="D21" s="8">
        <v>4</v>
      </c>
      <c r="E21" s="9">
        <f t="shared" si="0"/>
        <v>1400</v>
      </c>
    </row>
    <row r="22" spans="1:5" ht="19.5" customHeight="1">
      <c r="A22" s="4" t="s">
        <v>39</v>
      </c>
      <c r="B22" s="5" t="s">
        <v>38</v>
      </c>
      <c r="C22" s="19">
        <v>1200</v>
      </c>
      <c r="D22" s="8">
        <v>2</v>
      </c>
      <c r="E22" s="9">
        <f t="shared" si="0"/>
        <v>2400</v>
      </c>
    </row>
    <row r="23" spans="1:5" ht="19.5" customHeight="1">
      <c r="A23" s="11" t="s">
        <v>41</v>
      </c>
      <c r="B23" s="5" t="s">
        <v>40</v>
      </c>
      <c r="C23" s="19">
        <v>1240</v>
      </c>
      <c r="D23" s="8">
        <v>2</v>
      </c>
      <c r="E23" s="9">
        <f t="shared" si="0"/>
        <v>2480</v>
      </c>
    </row>
    <row r="24" spans="1:5" ht="19.5" customHeight="1">
      <c r="A24" s="4" t="s">
        <v>43</v>
      </c>
      <c r="B24" s="5" t="s">
        <v>42</v>
      </c>
      <c r="C24" s="19">
        <v>360</v>
      </c>
      <c r="D24" s="8">
        <v>2</v>
      </c>
      <c r="E24" s="9">
        <f t="shared" si="0"/>
        <v>720</v>
      </c>
    </row>
    <row r="25" spans="1:5" ht="19.5" customHeight="1">
      <c r="A25" s="4" t="s">
        <v>45</v>
      </c>
      <c r="B25" s="15" t="s">
        <v>44</v>
      </c>
      <c r="C25" s="19">
        <v>2475</v>
      </c>
      <c r="D25" s="8">
        <v>1</v>
      </c>
      <c r="E25" s="9">
        <f t="shared" si="0"/>
        <v>2475</v>
      </c>
    </row>
    <row r="26" spans="1:5" ht="19.5" customHeight="1">
      <c r="A26" s="4" t="s">
        <v>47</v>
      </c>
      <c r="B26" s="15" t="s">
        <v>46</v>
      </c>
      <c r="C26" s="19">
        <v>1600</v>
      </c>
      <c r="D26" s="8">
        <v>1</v>
      </c>
      <c r="E26" s="9">
        <f t="shared" si="0"/>
        <v>1600</v>
      </c>
    </row>
    <row r="27" spans="1:5" ht="19.5" customHeight="1">
      <c r="A27" s="11" t="s">
        <v>49</v>
      </c>
      <c r="B27" s="15" t="s">
        <v>48</v>
      </c>
      <c r="C27" s="19">
        <v>500</v>
      </c>
      <c r="D27" s="8">
        <v>1</v>
      </c>
      <c r="E27" s="9">
        <f t="shared" si="0"/>
        <v>500</v>
      </c>
    </row>
    <row r="28" spans="1:5" ht="19.5" customHeight="1">
      <c r="A28" s="4" t="s">
        <v>51</v>
      </c>
      <c r="B28" s="15" t="s">
        <v>50</v>
      </c>
      <c r="C28" s="19">
        <v>1440</v>
      </c>
      <c r="D28" s="8">
        <v>1</v>
      </c>
      <c r="E28" s="9">
        <f t="shared" si="0"/>
        <v>1440</v>
      </c>
    </row>
    <row r="29" spans="1:5" ht="19.5" customHeight="1">
      <c r="A29" s="4" t="s">
        <v>53</v>
      </c>
      <c r="B29" s="15" t="s">
        <v>52</v>
      </c>
      <c r="C29" s="19">
        <v>500</v>
      </c>
      <c r="D29" s="8">
        <v>1</v>
      </c>
      <c r="E29" s="9">
        <f t="shared" si="0"/>
        <v>500</v>
      </c>
    </row>
    <row r="30" spans="1:5" ht="19.5" customHeight="1">
      <c r="A30" s="4" t="s">
        <v>55</v>
      </c>
      <c r="B30" s="15" t="s">
        <v>54</v>
      </c>
      <c r="C30" s="19">
        <v>208</v>
      </c>
      <c r="D30" s="8">
        <v>1</v>
      </c>
      <c r="E30" s="9">
        <f t="shared" si="0"/>
        <v>208</v>
      </c>
    </row>
    <row r="31" spans="1:5" ht="19.5" customHeight="1">
      <c r="A31" s="11" t="s">
        <v>57</v>
      </c>
      <c r="B31" s="5" t="s">
        <v>56</v>
      </c>
      <c r="C31" s="19">
        <v>270</v>
      </c>
      <c r="D31" s="8">
        <v>1</v>
      </c>
      <c r="E31" s="9">
        <f t="shared" si="0"/>
        <v>270</v>
      </c>
    </row>
    <row r="32" spans="1:5" ht="19.5" customHeight="1">
      <c r="A32" s="4" t="s">
        <v>59</v>
      </c>
      <c r="B32" s="15" t="s">
        <v>58</v>
      </c>
      <c r="C32" s="19">
        <v>4000</v>
      </c>
      <c r="D32" s="8">
        <v>1</v>
      </c>
      <c r="E32" s="9">
        <f t="shared" si="0"/>
        <v>4000</v>
      </c>
    </row>
    <row r="33" spans="1:5" ht="19.5" customHeight="1">
      <c r="A33" s="4" t="s">
        <v>61</v>
      </c>
      <c r="B33" s="15" t="s">
        <v>60</v>
      </c>
      <c r="C33" s="19">
        <v>500</v>
      </c>
      <c r="D33" s="8">
        <v>1</v>
      </c>
      <c r="E33" s="9">
        <f t="shared" si="0"/>
        <v>500</v>
      </c>
    </row>
    <row r="34" spans="1:5" ht="19.5" customHeight="1">
      <c r="A34" s="4" t="s">
        <v>63</v>
      </c>
      <c r="B34" s="15" t="s">
        <v>62</v>
      </c>
      <c r="C34" s="19">
        <v>500</v>
      </c>
      <c r="D34" s="8">
        <v>1</v>
      </c>
      <c r="E34" s="9">
        <f t="shared" si="0"/>
        <v>500</v>
      </c>
    </row>
    <row r="35" spans="1:5" ht="19.5" customHeight="1">
      <c r="A35" s="11" t="s">
        <v>65</v>
      </c>
      <c r="B35" s="5" t="s">
        <v>64</v>
      </c>
      <c r="C35" s="19">
        <v>780</v>
      </c>
      <c r="D35" s="8">
        <v>1</v>
      </c>
      <c r="E35" s="9">
        <f t="shared" si="0"/>
        <v>780</v>
      </c>
    </row>
    <row r="36" spans="1:5" ht="19.5" customHeight="1">
      <c r="A36" s="4" t="s">
        <v>67</v>
      </c>
      <c r="B36" s="15" t="s">
        <v>66</v>
      </c>
      <c r="C36" s="19">
        <v>1180</v>
      </c>
      <c r="D36" s="8">
        <v>1</v>
      </c>
      <c r="E36" s="9">
        <f t="shared" si="0"/>
        <v>1180</v>
      </c>
    </row>
    <row r="37" spans="1:5" ht="19.5" customHeight="1">
      <c r="A37" s="4" t="s">
        <v>69</v>
      </c>
      <c r="B37" s="5" t="s">
        <v>68</v>
      </c>
      <c r="C37" s="19">
        <v>480</v>
      </c>
      <c r="D37" s="8">
        <v>1</v>
      </c>
      <c r="E37" s="9">
        <f t="shared" si="0"/>
        <v>480</v>
      </c>
    </row>
    <row r="38" spans="1:5" ht="19.5" customHeight="1">
      <c r="A38" s="4" t="s">
        <v>72</v>
      </c>
      <c r="B38" s="5" t="s">
        <v>70</v>
      </c>
      <c r="C38" s="19">
        <v>230</v>
      </c>
      <c r="D38" s="8">
        <v>1</v>
      </c>
      <c r="E38" s="9">
        <f t="shared" si="0"/>
        <v>230</v>
      </c>
    </row>
    <row r="39" spans="1:5" ht="19.5" customHeight="1">
      <c r="A39" s="11" t="s">
        <v>74</v>
      </c>
      <c r="B39" s="5" t="s">
        <v>71</v>
      </c>
      <c r="C39" s="19">
        <v>500</v>
      </c>
      <c r="D39" s="8">
        <v>1</v>
      </c>
      <c r="E39" s="9">
        <f t="shared" si="0"/>
        <v>500</v>
      </c>
    </row>
    <row r="40" spans="1:5" ht="19.5" customHeight="1">
      <c r="A40" s="4" t="s">
        <v>76</v>
      </c>
      <c r="B40" s="5" t="s">
        <v>73</v>
      </c>
      <c r="C40" s="19">
        <v>1050</v>
      </c>
      <c r="D40" s="8">
        <v>2</v>
      </c>
      <c r="E40" s="9">
        <f t="shared" si="0"/>
        <v>2100</v>
      </c>
    </row>
    <row r="41" spans="1:5" ht="19.5" customHeight="1">
      <c r="A41" s="4" t="s">
        <v>78</v>
      </c>
      <c r="B41" s="6" t="s">
        <v>75</v>
      </c>
      <c r="C41" s="19">
        <v>460</v>
      </c>
      <c r="D41" s="8">
        <v>2</v>
      </c>
      <c r="E41" s="9">
        <f t="shared" si="0"/>
        <v>920</v>
      </c>
    </row>
    <row r="42" spans="1:5" ht="19.5" customHeight="1">
      <c r="A42" s="4" t="s">
        <v>80</v>
      </c>
      <c r="B42" s="5" t="s">
        <v>77</v>
      </c>
      <c r="C42" s="19">
        <v>630</v>
      </c>
      <c r="D42" s="8">
        <v>1</v>
      </c>
      <c r="E42" s="9">
        <f t="shared" si="0"/>
        <v>630</v>
      </c>
    </row>
    <row r="43" spans="1:5" ht="19.5" customHeight="1">
      <c r="A43" s="11" t="s">
        <v>82</v>
      </c>
      <c r="B43" s="5" t="s">
        <v>79</v>
      </c>
      <c r="C43" s="19">
        <v>960</v>
      </c>
      <c r="D43" s="8">
        <v>1</v>
      </c>
      <c r="E43" s="9">
        <f t="shared" si="0"/>
        <v>960</v>
      </c>
    </row>
    <row r="44" spans="1:5" ht="19.5" customHeight="1">
      <c r="A44" s="4" t="s">
        <v>84</v>
      </c>
      <c r="B44" s="15" t="s">
        <v>81</v>
      </c>
      <c r="C44" s="19">
        <v>2320</v>
      </c>
      <c r="D44" s="8">
        <v>8</v>
      </c>
      <c r="E44" s="9">
        <f t="shared" si="0"/>
        <v>18560</v>
      </c>
    </row>
    <row r="45" spans="1:5" ht="19.5" customHeight="1">
      <c r="A45" s="4" t="s">
        <v>86</v>
      </c>
      <c r="B45" s="15" t="s">
        <v>83</v>
      </c>
      <c r="C45" s="19">
        <f>220*2.5</f>
        <v>550</v>
      </c>
      <c r="D45" s="8">
        <v>8</v>
      </c>
      <c r="E45" s="9">
        <f t="shared" si="0"/>
        <v>4400</v>
      </c>
    </row>
    <row r="46" spans="1:5" ht="19.5" customHeight="1">
      <c r="A46" s="4" t="s">
        <v>88</v>
      </c>
      <c r="B46" s="23" t="s">
        <v>85</v>
      </c>
      <c r="C46" s="19">
        <v>1000</v>
      </c>
      <c r="D46" s="8">
        <v>8</v>
      </c>
      <c r="E46" s="9">
        <f t="shared" si="0"/>
        <v>8000</v>
      </c>
    </row>
    <row r="47" spans="1:5" ht="19.5" customHeight="1">
      <c r="A47" s="11" t="s">
        <v>90</v>
      </c>
      <c r="B47" s="15" t="s">
        <v>87</v>
      </c>
      <c r="C47" s="19">
        <v>920</v>
      </c>
      <c r="D47" s="8">
        <v>8</v>
      </c>
      <c r="E47" s="9">
        <f t="shared" si="0"/>
        <v>7360</v>
      </c>
    </row>
    <row r="48" spans="1:5" ht="19.5" customHeight="1">
      <c r="A48" s="4" t="s">
        <v>93</v>
      </c>
      <c r="B48" s="15" t="s">
        <v>89</v>
      </c>
      <c r="C48" s="19">
        <v>2000</v>
      </c>
      <c r="D48" s="8">
        <v>20</v>
      </c>
      <c r="E48" s="9">
        <f t="shared" si="0"/>
        <v>40000</v>
      </c>
    </row>
    <row r="49" spans="1:5" ht="19.5" customHeight="1">
      <c r="A49" s="4" t="s">
        <v>95</v>
      </c>
      <c r="B49" s="15" t="s">
        <v>91</v>
      </c>
      <c r="C49" s="19">
        <v>90</v>
      </c>
      <c r="D49" s="8">
        <v>2</v>
      </c>
      <c r="E49" s="9">
        <f t="shared" si="0"/>
        <v>180</v>
      </c>
    </row>
    <row r="50" spans="1:5" ht="19.5" customHeight="1">
      <c r="A50" s="4" t="s">
        <v>97</v>
      </c>
      <c r="B50" s="16" t="s">
        <v>92</v>
      </c>
      <c r="C50" s="30">
        <v>9273</v>
      </c>
      <c r="D50" s="10">
        <v>25</v>
      </c>
      <c r="E50" s="9">
        <f t="shared" si="0"/>
        <v>231825</v>
      </c>
    </row>
    <row r="51" spans="1:5" ht="19.5" customHeight="1">
      <c r="A51" s="11" t="s">
        <v>99</v>
      </c>
      <c r="B51" s="5" t="s">
        <v>94</v>
      </c>
      <c r="C51" s="19">
        <v>100</v>
      </c>
      <c r="D51" s="8">
        <v>8</v>
      </c>
      <c r="E51" s="9">
        <f t="shared" si="0"/>
        <v>800</v>
      </c>
    </row>
    <row r="52" spans="1:5" ht="19.5" customHeight="1">
      <c r="A52" s="4" t="s">
        <v>100</v>
      </c>
      <c r="B52" s="5" t="s">
        <v>96</v>
      </c>
      <c r="C52" s="19">
        <v>1000</v>
      </c>
      <c r="D52" s="8">
        <v>1</v>
      </c>
      <c r="E52" s="9">
        <f t="shared" si="0"/>
        <v>1000</v>
      </c>
    </row>
    <row r="53" spans="1:5" ht="19.5" customHeight="1">
      <c r="A53" s="4" t="s">
        <v>102</v>
      </c>
      <c r="B53" s="5" t="s">
        <v>98</v>
      </c>
      <c r="C53" s="19">
        <v>800</v>
      </c>
      <c r="D53" s="8">
        <v>1</v>
      </c>
      <c r="E53" s="9">
        <f t="shared" si="0"/>
        <v>800</v>
      </c>
    </row>
    <row r="54" spans="1:5" ht="19.5" customHeight="1">
      <c r="A54" s="4" t="s">
        <v>104</v>
      </c>
      <c r="B54" s="24" t="s">
        <v>164</v>
      </c>
      <c r="C54" s="19">
        <v>500</v>
      </c>
      <c r="D54" s="8">
        <v>1</v>
      </c>
      <c r="E54" s="9">
        <f t="shared" si="0"/>
        <v>500</v>
      </c>
    </row>
    <row r="55" spans="1:5" ht="19.5" customHeight="1">
      <c r="A55" s="11" t="s">
        <v>165</v>
      </c>
      <c r="B55" s="5" t="s">
        <v>101</v>
      </c>
      <c r="C55" s="19">
        <v>300</v>
      </c>
      <c r="D55" s="8">
        <v>1</v>
      </c>
      <c r="E55" s="9">
        <f t="shared" si="0"/>
        <v>300</v>
      </c>
    </row>
    <row r="56" spans="1:5" ht="19.5" customHeight="1">
      <c r="A56" s="4" t="s">
        <v>166</v>
      </c>
      <c r="B56" s="5" t="s">
        <v>103</v>
      </c>
      <c r="C56" s="19">
        <v>100</v>
      </c>
      <c r="D56" s="8">
        <v>1</v>
      </c>
      <c r="E56" s="9">
        <f t="shared" si="0"/>
        <v>100</v>
      </c>
    </row>
    <row r="57" spans="1:5" ht="19.5" customHeight="1">
      <c r="A57" s="4" t="s">
        <v>167</v>
      </c>
      <c r="B57" s="17" t="s">
        <v>105</v>
      </c>
      <c r="C57" s="19">
        <v>500</v>
      </c>
      <c r="D57" s="8">
        <v>2</v>
      </c>
      <c r="E57" s="9">
        <f t="shared" si="0"/>
        <v>1000</v>
      </c>
    </row>
    <row r="58" spans="1:5" ht="19.5" customHeight="1">
      <c r="A58" s="4" t="s">
        <v>168</v>
      </c>
      <c r="B58" s="5" t="s">
        <v>106</v>
      </c>
      <c r="C58" s="19">
        <v>150</v>
      </c>
      <c r="D58" s="8">
        <v>1</v>
      </c>
      <c r="E58" s="9">
        <f t="shared" si="0"/>
        <v>150</v>
      </c>
    </row>
    <row r="59" spans="1:5" ht="19.5" customHeight="1">
      <c r="A59" s="11" t="s">
        <v>169</v>
      </c>
      <c r="B59" s="15" t="s">
        <v>107</v>
      </c>
      <c r="C59" s="19">
        <v>75</v>
      </c>
      <c r="D59" s="8">
        <v>8</v>
      </c>
      <c r="E59" s="9">
        <f t="shared" si="0"/>
        <v>600</v>
      </c>
    </row>
    <row r="60" spans="1:5" ht="19.5" customHeight="1">
      <c r="A60" s="4" t="s">
        <v>170</v>
      </c>
      <c r="B60" s="15" t="s">
        <v>108</v>
      </c>
      <c r="C60" s="19">
        <v>150</v>
      </c>
      <c r="D60" s="8">
        <v>2</v>
      </c>
      <c r="E60" s="9">
        <f t="shared" si="0"/>
        <v>300</v>
      </c>
    </row>
    <row r="61" spans="1:5" ht="19.5" customHeight="1">
      <c r="A61" s="4" t="s">
        <v>171</v>
      </c>
      <c r="B61" s="5" t="s">
        <v>109</v>
      </c>
      <c r="C61" s="19">
        <v>1600</v>
      </c>
      <c r="D61" s="8">
        <v>1</v>
      </c>
      <c r="E61" s="9">
        <f t="shared" si="0"/>
        <v>1600</v>
      </c>
    </row>
    <row r="62" spans="1:5" ht="19.5" customHeight="1">
      <c r="A62" s="4" t="s">
        <v>172</v>
      </c>
      <c r="B62" s="5" t="s">
        <v>110</v>
      </c>
      <c r="C62" s="19">
        <v>600</v>
      </c>
      <c r="D62" s="8">
        <v>1</v>
      </c>
      <c r="E62" s="9">
        <f t="shared" si="0"/>
        <v>600</v>
      </c>
    </row>
    <row r="63" spans="1:5" ht="19.5" customHeight="1">
      <c r="A63" s="11" t="s">
        <v>173</v>
      </c>
      <c r="B63" s="5" t="s">
        <v>111</v>
      </c>
      <c r="C63" s="19">
        <v>750</v>
      </c>
      <c r="D63" s="8">
        <v>1</v>
      </c>
      <c r="E63" s="9">
        <f t="shared" si="0"/>
        <v>750</v>
      </c>
    </row>
    <row r="64" spans="1:5" ht="19.5" customHeight="1">
      <c r="A64" s="4" t="s">
        <v>174</v>
      </c>
      <c r="B64" s="15" t="s">
        <v>112</v>
      </c>
      <c r="C64" s="19">
        <v>400</v>
      </c>
      <c r="D64" s="8">
        <v>1</v>
      </c>
      <c r="E64" s="9">
        <f t="shared" si="0"/>
        <v>400</v>
      </c>
    </row>
    <row r="65" spans="1:5" ht="19.5" customHeight="1">
      <c r="A65" s="4" t="s">
        <v>175</v>
      </c>
      <c r="B65" s="5" t="s">
        <v>113</v>
      </c>
      <c r="C65" s="19">
        <v>150</v>
      </c>
      <c r="D65" s="8">
        <v>1</v>
      </c>
      <c r="E65" s="9">
        <f t="shared" si="0"/>
        <v>150</v>
      </c>
    </row>
    <row r="66" spans="1:5" ht="19.5" customHeight="1">
      <c r="A66" s="4" t="s">
        <v>176</v>
      </c>
      <c r="B66" s="15" t="s">
        <v>114</v>
      </c>
      <c r="C66" s="19">
        <v>320</v>
      </c>
      <c r="D66" s="8">
        <v>2</v>
      </c>
      <c r="E66" s="9">
        <f t="shared" si="0"/>
        <v>640</v>
      </c>
    </row>
    <row r="67" spans="1:5" ht="19.5" customHeight="1">
      <c r="A67" s="11" t="s">
        <v>177</v>
      </c>
      <c r="B67" s="15" t="s">
        <v>115</v>
      </c>
      <c r="C67" s="19">
        <v>450</v>
      </c>
      <c r="D67" s="8">
        <v>2</v>
      </c>
      <c r="E67" s="9">
        <f t="shared" si="0"/>
        <v>900</v>
      </c>
    </row>
    <row r="68" spans="1:5" ht="19.5" customHeight="1">
      <c r="A68" s="4" t="s">
        <v>178</v>
      </c>
      <c r="B68" s="5" t="s">
        <v>116</v>
      </c>
      <c r="C68" s="19">
        <v>600</v>
      </c>
      <c r="D68" s="8">
        <v>1</v>
      </c>
      <c r="E68" s="9">
        <f aca="true" t="shared" si="1" ref="E68:E100">C68*D68</f>
        <v>600</v>
      </c>
    </row>
    <row r="69" spans="1:5" ht="19.5" customHeight="1">
      <c r="A69" s="4" t="s">
        <v>179</v>
      </c>
      <c r="B69" s="15" t="s">
        <v>117</v>
      </c>
      <c r="C69" s="19">
        <v>900</v>
      </c>
      <c r="D69" s="8">
        <v>1</v>
      </c>
      <c r="E69" s="9">
        <f t="shared" si="1"/>
        <v>900</v>
      </c>
    </row>
    <row r="70" spans="1:5" ht="19.5" customHeight="1">
      <c r="A70" s="4" t="s">
        <v>180</v>
      </c>
      <c r="B70" s="5" t="s">
        <v>118</v>
      </c>
      <c r="C70" s="19">
        <v>120</v>
      </c>
      <c r="D70" s="8">
        <v>1</v>
      </c>
      <c r="E70" s="9">
        <f t="shared" si="1"/>
        <v>120</v>
      </c>
    </row>
    <row r="71" spans="1:5" ht="19.5" customHeight="1">
      <c r="A71" s="11" t="s">
        <v>181</v>
      </c>
      <c r="B71" s="5" t="s">
        <v>119</v>
      </c>
      <c r="C71" s="19">
        <v>270</v>
      </c>
      <c r="D71" s="8">
        <v>1</v>
      </c>
      <c r="E71" s="9">
        <f t="shared" si="1"/>
        <v>270</v>
      </c>
    </row>
    <row r="72" spans="1:5" ht="19.5" customHeight="1">
      <c r="A72" s="4" t="s">
        <v>182</v>
      </c>
      <c r="B72" s="15" t="s">
        <v>120</v>
      </c>
      <c r="C72" s="19">
        <v>65</v>
      </c>
      <c r="D72" s="8">
        <v>1</v>
      </c>
      <c r="E72" s="9">
        <f t="shared" si="1"/>
        <v>65</v>
      </c>
    </row>
    <row r="73" spans="1:5" ht="19.5" customHeight="1">
      <c r="A73" s="4" t="s">
        <v>183</v>
      </c>
      <c r="B73" s="15" t="s">
        <v>121</v>
      </c>
      <c r="C73" s="19">
        <v>750</v>
      </c>
      <c r="D73" s="8">
        <v>1</v>
      </c>
      <c r="E73" s="9">
        <f t="shared" si="1"/>
        <v>750</v>
      </c>
    </row>
    <row r="74" spans="1:5" ht="19.5" customHeight="1">
      <c r="A74" s="4" t="s">
        <v>184</v>
      </c>
      <c r="B74" s="5" t="s">
        <v>122</v>
      </c>
      <c r="C74" s="19">
        <v>1200</v>
      </c>
      <c r="D74" s="8">
        <v>2</v>
      </c>
      <c r="E74" s="9">
        <f t="shared" si="1"/>
        <v>2400</v>
      </c>
    </row>
    <row r="75" spans="1:5" ht="19.5" customHeight="1">
      <c r="A75" s="11" t="s">
        <v>185</v>
      </c>
      <c r="B75" s="6" t="s">
        <v>123</v>
      </c>
      <c r="C75" s="19">
        <v>450</v>
      </c>
      <c r="D75" s="8">
        <v>2</v>
      </c>
      <c r="E75" s="9">
        <f t="shared" si="1"/>
        <v>900</v>
      </c>
    </row>
    <row r="76" spans="1:5" ht="19.5" customHeight="1">
      <c r="A76" s="4" t="s">
        <v>186</v>
      </c>
      <c r="B76" s="6" t="s">
        <v>124</v>
      </c>
      <c r="C76" s="19">
        <v>230</v>
      </c>
      <c r="D76" s="8">
        <v>1</v>
      </c>
      <c r="E76" s="9">
        <f t="shared" si="1"/>
        <v>230</v>
      </c>
    </row>
    <row r="77" spans="1:5" ht="19.5" customHeight="1">
      <c r="A77" s="4" t="s">
        <v>187</v>
      </c>
      <c r="B77" s="6" t="s">
        <v>125</v>
      </c>
      <c r="C77" s="19">
        <v>800</v>
      </c>
      <c r="D77" s="8">
        <v>1</v>
      </c>
      <c r="E77" s="9">
        <f t="shared" si="1"/>
        <v>800</v>
      </c>
    </row>
    <row r="78" spans="1:5" ht="19.5" customHeight="1">
      <c r="A78" s="4" t="s">
        <v>188</v>
      </c>
      <c r="B78" s="15" t="s">
        <v>126</v>
      </c>
      <c r="C78" s="19">
        <v>250</v>
      </c>
      <c r="D78" s="8">
        <v>1</v>
      </c>
      <c r="E78" s="9">
        <f t="shared" si="1"/>
        <v>250</v>
      </c>
    </row>
    <row r="79" spans="1:5" ht="19.5" customHeight="1">
      <c r="A79" s="11" t="s">
        <v>189</v>
      </c>
      <c r="B79" s="15" t="s">
        <v>127</v>
      </c>
      <c r="C79" s="19">
        <v>65</v>
      </c>
      <c r="D79" s="8">
        <v>4</v>
      </c>
      <c r="E79" s="9">
        <f t="shared" si="1"/>
        <v>260</v>
      </c>
    </row>
    <row r="80" spans="1:5" ht="19.5" customHeight="1">
      <c r="A80" s="4" t="s">
        <v>190</v>
      </c>
      <c r="B80" s="15" t="s">
        <v>128</v>
      </c>
      <c r="C80" s="19">
        <v>300</v>
      </c>
      <c r="D80" s="8">
        <v>8</v>
      </c>
      <c r="E80" s="9">
        <f t="shared" si="1"/>
        <v>2400</v>
      </c>
    </row>
    <row r="81" spans="1:5" ht="19.5" customHeight="1">
      <c r="A81" s="4" t="s">
        <v>191</v>
      </c>
      <c r="B81" s="15" t="s">
        <v>129</v>
      </c>
      <c r="C81" s="19">
        <v>150</v>
      </c>
      <c r="D81" s="8">
        <v>1</v>
      </c>
      <c r="E81" s="9">
        <f t="shared" si="1"/>
        <v>150</v>
      </c>
    </row>
    <row r="82" spans="1:5" ht="19.5" customHeight="1">
      <c r="A82" s="4" t="s">
        <v>192</v>
      </c>
      <c r="B82" s="15" t="s">
        <v>130</v>
      </c>
      <c r="C82" s="19">
        <v>240</v>
      </c>
      <c r="D82" s="8">
        <v>1</v>
      </c>
      <c r="E82" s="9">
        <f t="shared" si="1"/>
        <v>240</v>
      </c>
    </row>
    <row r="83" spans="1:5" ht="19.5" customHeight="1">
      <c r="A83" s="11" t="s">
        <v>193</v>
      </c>
      <c r="B83" s="5" t="s">
        <v>131</v>
      </c>
      <c r="C83" s="19">
        <v>750</v>
      </c>
      <c r="D83" s="8">
        <v>1</v>
      </c>
      <c r="E83" s="9">
        <f t="shared" si="1"/>
        <v>750</v>
      </c>
    </row>
    <row r="84" spans="1:5" ht="19.5" customHeight="1">
      <c r="A84" s="4" t="s">
        <v>194</v>
      </c>
      <c r="B84" s="5" t="s">
        <v>132</v>
      </c>
      <c r="C84" s="19">
        <v>360</v>
      </c>
      <c r="D84" s="8">
        <v>1</v>
      </c>
      <c r="E84" s="9">
        <f t="shared" si="1"/>
        <v>360</v>
      </c>
    </row>
    <row r="85" spans="1:5" ht="19.5" customHeight="1">
      <c r="A85" s="4" t="s">
        <v>195</v>
      </c>
      <c r="B85" s="5" t="s">
        <v>133</v>
      </c>
      <c r="C85" s="19">
        <v>360</v>
      </c>
      <c r="D85" s="8">
        <v>1</v>
      </c>
      <c r="E85" s="9">
        <f t="shared" si="1"/>
        <v>360</v>
      </c>
    </row>
    <row r="86" spans="1:5" ht="19.5" customHeight="1">
      <c r="A86" s="4" t="s">
        <v>196</v>
      </c>
      <c r="B86" s="5" t="s">
        <v>134</v>
      </c>
      <c r="C86" s="19">
        <f>360*1.5</f>
        <v>540</v>
      </c>
      <c r="D86" s="8">
        <v>1</v>
      </c>
      <c r="E86" s="9">
        <f t="shared" si="1"/>
        <v>540</v>
      </c>
    </row>
    <row r="87" spans="1:5" ht="19.5" customHeight="1">
      <c r="A87" s="11" t="s">
        <v>197</v>
      </c>
      <c r="B87" s="5" t="s">
        <v>135</v>
      </c>
      <c r="C87" s="19">
        <f>160*3</f>
        <v>480</v>
      </c>
      <c r="D87" s="8">
        <v>1</v>
      </c>
      <c r="E87" s="9">
        <f t="shared" si="1"/>
        <v>480</v>
      </c>
    </row>
    <row r="88" spans="1:5" ht="19.5" customHeight="1">
      <c r="A88" s="4" t="s">
        <v>198</v>
      </c>
      <c r="B88" s="5" t="s">
        <v>136</v>
      </c>
      <c r="C88" s="19">
        <v>300</v>
      </c>
      <c r="D88" s="8">
        <v>2</v>
      </c>
      <c r="E88" s="9">
        <f t="shared" si="1"/>
        <v>600</v>
      </c>
    </row>
    <row r="89" spans="1:5" ht="19.5" customHeight="1">
      <c r="A89" s="4" t="s">
        <v>139</v>
      </c>
      <c r="B89" s="5" t="s">
        <v>137</v>
      </c>
      <c r="C89" s="19">
        <v>360</v>
      </c>
      <c r="D89" s="8">
        <v>1</v>
      </c>
      <c r="E89" s="9">
        <f t="shared" si="1"/>
        <v>360</v>
      </c>
    </row>
    <row r="90" spans="1:5" ht="19.5" customHeight="1">
      <c r="A90" s="4" t="s">
        <v>141</v>
      </c>
      <c r="B90" s="5" t="s">
        <v>138</v>
      </c>
      <c r="C90" s="19">
        <v>1100</v>
      </c>
      <c r="D90" s="8">
        <v>1</v>
      </c>
      <c r="E90" s="9">
        <f t="shared" si="1"/>
        <v>1100</v>
      </c>
    </row>
    <row r="91" spans="1:5" ht="19.5" customHeight="1">
      <c r="A91" s="11" t="s">
        <v>143</v>
      </c>
      <c r="B91" s="5" t="s">
        <v>140</v>
      </c>
      <c r="C91" s="19">
        <v>500</v>
      </c>
      <c r="D91" s="8">
        <v>1</v>
      </c>
      <c r="E91" s="9">
        <f t="shared" si="1"/>
        <v>500</v>
      </c>
    </row>
    <row r="92" spans="1:5" ht="19.5" customHeight="1">
      <c r="A92" s="4" t="s">
        <v>145</v>
      </c>
      <c r="B92" s="15" t="s">
        <v>142</v>
      </c>
      <c r="C92" s="19">
        <v>360</v>
      </c>
      <c r="D92" s="8">
        <v>2</v>
      </c>
      <c r="E92" s="9">
        <f t="shared" si="1"/>
        <v>720</v>
      </c>
    </row>
    <row r="93" spans="1:5" ht="19.5" customHeight="1">
      <c r="A93" s="4" t="s">
        <v>147</v>
      </c>
      <c r="B93" s="7" t="s">
        <v>144</v>
      </c>
      <c r="C93" s="19">
        <v>380</v>
      </c>
      <c r="D93" s="8">
        <v>1</v>
      </c>
      <c r="E93" s="9">
        <f t="shared" si="1"/>
        <v>380</v>
      </c>
    </row>
    <row r="94" spans="1:5" ht="19.5" customHeight="1">
      <c r="A94" s="4" t="s">
        <v>149</v>
      </c>
      <c r="B94" s="7" t="s">
        <v>146</v>
      </c>
      <c r="C94" s="19">
        <v>220</v>
      </c>
      <c r="D94" s="8">
        <v>2</v>
      </c>
      <c r="E94" s="9">
        <f t="shared" si="1"/>
        <v>440</v>
      </c>
    </row>
    <row r="95" spans="1:5" ht="19.5" customHeight="1">
      <c r="A95" s="11" t="s">
        <v>199</v>
      </c>
      <c r="B95" s="7" t="s">
        <v>148</v>
      </c>
      <c r="C95" s="19">
        <v>130</v>
      </c>
      <c r="D95" s="8">
        <v>2</v>
      </c>
      <c r="E95" s="9">
        <f t="shared" si="1"/>
        <v>260</v>
      </c>
    </row>
    <row r="96" spans="1:5" ht="19.5" customHeight="1">
      <c r="A96" s="4" t="s">
        <v>151</v>
      </c>
      <c r="B96" s="7" t="s">
        <v>150</v>
      </c>
      <c r="C96" s="19">
        <v>60</v>
      </c>
      <c r="D96" s="8">
        <v>2</v>
      </c>
      <c r="E96" s="9">
        <f t="shared" si="1"/>
        <v>120</v>
      </c>
    </row>
    <row r="97" spans="1:5" ht="19.5" customHeight="1">
      <c r="A97" s="4" t="s">
        <v>153</v>
      </c>
      <c r="B97" s="7" t="s">
        <v>152</v>
      </c>
      <c r="C97" s="19">
        <f>320*2.5</f>
        <v>800</v>
      </c>
      <c r="D97" s="8">
        <v>1</v>
      </c>
      <c r="E97" s="9">
        <f t="shared" si="1"/>
        <v>800</v>
      </c>
    </row>
    <row r="98" spans="1:5" ht="19.5" customHeight="1">
      <c r="A98" s="4" t="s">
        <v>155</v>
      </c>
      <c r="B98" s="7" t="s">
        <v>154</v>
      </c>
      <c r="C98" s="19">
        <v>240</v>
      </c>
      <c r="D98" s="8">
        <v>4</v>
      </c>
      <c r="E98" s="9">
        <f t="shared" si="1"/>
        <v>960</v>
      </c>
    </row>
    <row r="99" spans="1:5" ht="19.5" customHeight="1">
      <c r="A99" s="11" t="s">
        <v>157</v>
      </c>
      <c r="B99" s="7" t="s">
        <v>156</v>
      </c>
      <c r="C99" s="19">
        <v>300</v>
      </c>
      <c r="D99" s="8">
        <v>1</v>
      </c>
      <c r="E99" s="9">
        <f t="shared" si="1"/>
        <v>300</v>
      </c>
    </row>
    <row r="100" spans="1:5" ht="19.5" customHeight="1">
      <c r="A100" s="11" t="s">
        <v>200</v>
      </c>
      <c r="B100" s="7" t="s">
        <v>158</v>
      </c>
      <c r="C100" s="19">
        <v>200</v>
      </c>
      <c r="D100" s="8">
        <v>1</v>
      </c>
      <c r="E100" s="9">
        <f t="shared" si="1"/>
        <v>200</v>
      </c>
    </row>
    <row r="101" spans="1:5" ht="19.5" customHeight="1">
      <c r="A101" s="25"/>
      <c r="B101" s="26" t="s">
        <v>163</v>
      </c>
      <c r="C101" s="27">
        <f>SUM(C3:C100)</f>
        <v>99132</v>
      </c>
      <c r="D101" s="28"/>
      <c r="E101" s="27">
        <f>SUM(E3:E100)</f>
        <v>456554</v>
      </c>
    </row>
  </sheetData>
  <sheetProtection selectLockedCells="1" selectUnlockedCells="1"/>
  <printOptions horizontalCentered="1"/>
  <pageMargins left="0.2755905511811024" right="0.35433070866141736" top="0.5511811023622047" bottom="0.4330708661417323" header="0" footer="0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preinstalacja</cp:lastModifiedBy>
  <cp:lastPrinted>2011-10-13T07:33:35Z</cp:lastPrinted>
  <dcterms:created xsi:type="dcterms:W3CDTF">2011-10-12T07:09:37Z</dcterms:created>
  <dcterms:modified xsi:type="dcterms:W3CDTF">2011-10-13T07:33:51Z</dcterms:modified>
  <cp:category/>
  <cp:version/>
  <cp:contentType/>
  <cp:contentStatus/>
</cp:coreProperties>
</file>