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1340" windowHeight="6795"/>
  </bookViews>
  <sheets>
    <sheet name="Arkusz1" sheetId="1" r:id="rId1"/>
  </sheets>
  <definedNames>
    <definedName name="_xlnm.Print_Area" localSheetId="0">Arkusz1!$A$1:$G$37</definedName>
  </definedNames>
  <calcPr calcId="145621"/>
</workbook>
</file>

<file path=xl/calcChain.xml><?xml version="1.0" encoding="utf-8"?>
<calcChain xmlns="http://schemas.openxmlformats.org/spreadsheetml/2006/main">
  <c r="G19" i="1" l="1"/>
  <c r="G29" i="1" s="1"/>
  <c r="G20" i="1"/>
  <c r="G37" i="1"/>
  <c r="E24" i="1"/>
  <c r="G27" i="1"/>
  <c r="E20" i="1"/>
  <c r="E17" i="1"/>
  <c r="F37" i="1"/>
  <c r="E36" i="1"/>
  <c r="E37" i="1" s="1"/>
  <c r="F29" i="1"/>
  <c r="E28" i="1"/>
  <c r="E27" i="1"/>
  <c r="E26" i="1"/>
  <c r="E25" i="1"/>
  <c r="E23" i="1"/>
  <c r="E22" i="1"/>
  <c r="E21" i="1"/>
  <c r="E19" i="1"/>
  <c r="E18" i="1"/>
  <c r="E16" i="1"/>
  <c r="E15" i="1"/>
  <c r="E29" i="1" l="1"/>
</calcChain>
</file>

<file path=xl/sharedStrings.xml><?xml version="1.0" encoding="utf-8"?>
<sst xmlns="http://schemas.openxmlformats.org/spreadsheetml/2006/main" count="39" uniqueCount="29">
  <si>
    <t>Lp.</t>
  </si>
  <si>
    <t>Dział</t>
  </si>
  <si>
    <t xml:space="preserve">Rozdział </t>
  </si>
  <si>
    <t>RAZEM</t>
  </si>
  <si>
    <t>Zestawienie planowanych kwot dotacji celowych</t>
  </si>
  <si>
    <t xml:space="preserve">udzielanych z budżetu jednostki samorządu terytorialnego </t>
  </si>
  <si>
    <t>Kwota dotacji dla jednostek sektora finansów publicznych</t>
  </si>
  <si>
    <t>Kwota dotacji dla jednostek spoza sektora finansów publicznych</t>
  </si>
  <si>
    <t>Kwota dotacji celowych ogółem</t>
  </si>
  <si>
    <t>w tym:</t>
  </si>
  <si>
    <t>Przedszkola</t>
  </si>
  <si>
    <t>Pozostała działalność</t>
  </si>
  <si>
    <t>Przeciwdziałanie alkoholizmowi</t>
  </si>
  <si>
    <t>Placówki opiekuńczo-wychowawcze</t>
  </si>
  <si>
    <t>Domy pomocy społecznej</t>
  </si>
  <si>
    <t>Rodziny zastępcze</t>
  </si>
  <si>
    <t>Poradnie psychologiczno-pedagogiczne,      w tym poradnie specjalistyczne</t>
  </si>
  <si>
    <t>Pozostałe zadania w zakresie kultury</t>
  </si>
  <si>
    <t>Ochrona zabytków i opieka nad zabytkami</t>
  </si>
  <si>
    <t>Zadania w zakresie kultury fizycznej             i sportu</t>
  </si>
  <si>
    <t xml:space="preserve">Nazwa rozdziału </t>
  </si>
  <si>
    <t>I. Dotacje celowe na zadania bieżące</t>
  </si>
  <si>
    <t>Oddziały przedszkolne w szkołach podstawowych</t>
  </si>
  <si>
    <t>II. Dotacje celowe na zadania inwestycyjne</t>
  </si>
  <si>
    <t>Inne formy wychowania pozaszkolnego</t>
  </si>
  <si>
    <t>w 2013 roku</t>
  </si>
  <si>
    <t>Ochotnicze straże pożarne</t>
  </si>
  <si>
    <t>Usługi opiekuńcze i specjalistyczne usługi opiekuńcze</t>
  </si>
  <si>
    <t>Załącznik nr 1
do Uchwały Nr XXXII/379/13 Rady Miejskiej w Świętochłowicach z dnia 27 marca 2013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</si>
</sst>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zł&quot;_-;\-* #,##0\ &quot;zł&quot;_-;_-* &quot;-&quot;\ &quot;zł&quot;_-;_-@_-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42" fontId="0" fillId="0" borderId="2" xfId="0" applyNumberFormat="1" applyBorder="1" applyAlignment="1">
      <alignment vertical="center" wrapText="1"/>
    </xf>
    <xf numFmtId="42" fontId="0" fillId="0" borderId="1" xfId="0" applyNumberFormat="1" applyBorder="1" applyAlignment="1">
      <alignment vertical="center" wrapText="1"/>
    </xf>
    <xf numFmtId="42" fontId="2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0" xfId="0" applyFont="1" applyFill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BreakPreview" zoomScaleSheetLayoutView="100" workbookViewId="0">
      <selection activeCell="F1" sqref="F1:G5"/>
    </sheetView>
  </sheetViews>
  <sheetFormatPr defaultColWidth="0" defaultRowHeight="12.75" zeroHeight="1" x14ac:dyDescent="0.2"/>
  <cols>
    <col min="1" max="1" width="3.85546875" customWidth="1"/>
    <col min="2" max="2" width="5.42578125" customWidth="1"/>
    <col min="3" max="3" width="8.5703125" customWidth="1"/>
    <col min="4" max="4" width="36" customWidth="1"/>
    <col min="5" max="5" width="16.42578125" customWidth="1"/>
    <col min="6" max="7" width="17.140625" customWidth="1"/>
    <col min="8" max="8" width="4" customWidth="1"/>
    <col min="9" max="16384" width="9.140625" hidden="1"/>
  </cols>
  <sheetData>
    <row r="1" spans="1:7" ht="12.75" customHeight="1" x14ac:dyDescent="0.2">
      <c r="F1" s="21" t="s">
        <v>28</v>
      </c>
      <c r="G1" s="21"/>
    </row>
    <row r="2" spans="1:7" ht="12.75" customHeight="1" x14ac:dyDescent="0.2">
      <c r="F2" s="21"/>
      <c r="G2" s="21"/>
    </row>
    <row r="3" spans="1:7" ht="12.75" customHeight="1" x14ac:dyDescent="0.2">
      <c r="F3" s="21"/>
      <c r="G3" s="21"/>
    </row>
    <row r="4" spans="1:7" ht="12.75" customHeight="1" x14ac:dyDescent="0.2">
      <c r="F4" s="21"/>
      <c r="G4" s="21"/>
    </row>
    <row r="5" spans="1:7" ht="15.75" customHeight="1" x14ac:dyDescent="0.2">
      <c r="F5" s="21"/>
      <c r="G5" s="21"/>
    </row>
    <row r="6" spans="1:7" ht="16.5" x14ac:dyDescent="0.25">
      <c r="A6" s="25" t="s">
        <v>4</v>
      </c>
      <c r="B6" s="25"/>
      <c r="C6" s="25"/>
      <c r="D6" s="25"/>
      <c r="E6" s="25"/>
      <c r="F6" s="25"/>
      <c r="G6" s="25"/>
    </row>
    <row r="7" spans="1:7" ht="15.75" x14ac:dyDescent="0.25">
      <c r="A7" s="26" t="s">
        <v>5</v>
      </c>
      <c r="B7" s="26"/>
      <c r="C7" s="26"/>
      <c r="D7" s="26"/>
      <c r="E7" s="26"/>
      <c r="F7" s="26"/>
      <c r="G7" s="26"/>
    </row>
    <row r="8" spans="1:7" ht="15.75" x14ac:dyDescent="0.25">
      <c r="A8" s="26" t="s">
        <v>25</v>
      </c>
      <c r="B8" s="26"/>
      <c r="C8" s="26"/>
      <c r="D8" s="26"/>
      <c r="E8" s="26"/>
      <c r="F8" s="26"/>
      <c r="G8" s="26"/>
    </row>
    <row r="9" spans="1:7" ht="15.75" x14ac:dyDescent="0.25">
      <c r="A9" s="13"/>
      <c r="B9" s="13"/>
      <c r="C9" s="13"/>
      <c r="D9" s="13"/>
      <c r="E9" s="13"/>
      <c r="F9" s="13"/>
      <c r="G9" s="13"/>
    </row>
    <row r="10" spans="1:7" ht="19.5" customHeight="1" x14ac:dyDescent="0.25">
      <c r="A10" s="22" t="s">
        <v>21</v>
      </c>
      <c r="B10" s="22"/>
      <c r="C10" s="22"/>
      <c r="D10" s="22"/>
      <c r="E10" s="1"/>
      <c r="F10" s="1"/>
    </row>
    <row r="11" spans="1:7" ht="12" customHeight="1" x14ac:dyDescent="0.25">
      <c r="A11" s="14"/>
      <c r="B11" s="14"/>
      <c r="C11" s="14"/>
      <c r="D11" s="14"/>
      <c r="E11" s="13"/>
      <c r="F11" s="13"/>
    </row>
    <row r="12" spans="1:7" x14ac:dyDescent="0.2">
      <c r="A12" s="19" t="s">
        <v>0</v>
      </c>
      <c r="B12" s="19" t="s">
        <v>1</v>
      </c>
      <c r="C12" s="19" t="s">
        <v>2</v>
      </c>
      <c r="D12" s="19" t="s">
        <v>20</v>
      </c>
      <c r="E12" s="23" t="s">
        <v>8</v>
      </c>
      <c r="F12" s="17" t="s">
        <v>9</v>
      </c>
      <c r="G12" s="18"/>
    </row>
    <row r="13" spans="1:7" ht="47.25" customHeight="1" x14ac:dyDescent="0.2">
      <c r="A13" s="19"/>
      <c r="B13" s="19"/>
      <c r="C13" s="19"/>
      <c r="D13" s="19"/>
      <c r="E13" s="24"/>
      <c r="F13" s="11" t="s">
        <v>6</v>
      </c>
      <c r="G13" s="11" t="s">
        <v>7</v>
      </c>
    </row>
    <row r="14" spans="1:7" ht="14.25" customHeight="1" x14ac:dyDescent="0.2">
      <c r="A14" s="3">
        <v>1</v>
      </c>
      <c r="B14" s="4">
        <v>2</v>
      </c>
      <c r="C14" s="3">
        <v>3</v>
      </c>
      <c r="D14" s="6">
        <v>4</v>
      </c>
      <c r="E14" s="6">
        <v>5</v>
      </c>
      <c r="F14" s="3">
        <v>6</v>
      </c>
      <c r="G14" s="3">
        <v>7</v>
      </c>
    </row>
    <row r="15" spans="1:7" ht="29.25" customHeight="1" x14ac:dyDescent="0.2">
      <c r="A15" s="2">
        <v>1</v>
      </c>
      <c r="B15" s="5">
        <v>801</v>
      </c>
      <c r="C15" s="2">
        <v>80103</v>
      </c>
      <c r="D15" s="7" t="s">
        <v>22</v>
      </c>
      <c r="E15" s="8">
        <f t="shared" ref="E15:E19" si="0">SUM(F15:G15)</f>
        <v>2500</v>
      </c>
      <c r="F15" s="9">
        <v>2500</v>
      </c>
      <c r="G15" s="9"/>
    </row>
    <row r="16" spans="1:7" ht="24.75" customHeight="1" x14ac:dyDescent="0.2">
      <c r="A16" s="2">
        <v>2</v>
      </c>
      <c r="B16" s="5">
        <v>801</v>
      </c>
      <c r="C16" s="2">
        <v>80104</v>
      </c>
      <c r="D16" s="7" t="s">
        <v>10</v>
      </c>
      <c r="E16" s="8">
        <f t="shared" si="0"/>
        <v>170000</v>
      </c>
      <c r="F16" s="9">
        <v>170000</v>
      </c>
      <c r="G16" s="9"/>
    </row>
    <row r="17" spans="1:7" ht="24.75" customHeight="1" x14ac:dyDescent="0.2">
      <c r="A17" s="2">
        <v>3</v>
      </c>
      <c r="B17" s="5">
        <v>801</v>
      </c>
      <c r="C17" s="2">
        <v>80106</v>
      </c>
      <c r="D17" s="7" t="s">
        <v>24</v>
      </c>
      <c r="E17" s="8">
        <f t="shared" si="0"/>
        <v>5000</v>
      </c>
      <c r="F17" s="9">
        <v>5000</v>
      </c>
      <c r="G17" s="9"/>
    </row>
    <row r="18" spans="1:7" ht="24.75" customHeight="1" x14ac:dyDescent="0.2">
      <c r="A18" s="2">
        <v>4</v>
      </c>
      <c r="B18" s="5">
        <v>801</v>
      </c>
      <c r="C18" s="2">
        <v>80195</v>
      </c>
      <c r="D18" s="7" t="s">
        <v>11</v>
      </c>
      <c r="E18" s="8">
        <f t="shared" si="0"/>
        <v>8000</v>
      </c>
      <c r="F18" s="9">
        <v>8000</v>
      </c>
      <c r="G18" s="9"/>
    </row>
    <row r="19" spans="1:7" ht="24.75" customHeight="1" x14ac:dyDescent="0.2">
      <c r="A19" s="2">
        <v>5</v>
      </c>
      <c r="B19" s="5">
        <v>851</v>
      </c>
      <c r="C19" s="2">
        <v>85154</v>
      </c>
      <c r="D19" s="7" t="s">
        <v>12</v>
      </c>
      <c r="E19" s="8">
        <f t="shared" si="0"/>
        <v>139480</v>
      </c>
      <c r="F19" s="9"/>
      <c r="G19" s="9">
        <f>35000+104480</f>
        <v>139480</v>
      </c>
    </row>
    <row r="20" spans="1:7" ht="24.75" customHeight="1" x14ac:dyDescent="0.2">
      <c r="A20" s="2">
        <v>6</v>
      </c>
      <c r="B20" s="5">
        <v>851</v>
      </c>
      <c r="C20" s="2">
        <v>85195</v>
      </c>
      <c r="D20" s="7" t="s">
        <v>11</v>
      </c>
      <c r="E20" s="8">
        <f t="shared" ref="E20" si="1">SUM(F20:G20)</f>
        <v>40000</v>
      </c>
      <c r="F20" s="9"/>
      <c r="G20" s="9">
        <f>30000+10000</f>
        <v>40000</v>
      </c>
    </row>
    <row r="21" spans="1:7" ht="24.75" customHeight="1" x14ac:dyDescent="0.2">
      <c r="A21" s="2">
        <v>7</v>
      </c>
      <c r="B21" s="5">
        <v>852</v>
      </c>
      <c r="C21" s="2">
        <v>85201</v>
      </c>
      <c r="D21" s="7" t="s">
        <v>13</v>
      </c>
      <c r="E21" s="8">
        <f t="shared" ref="E21:E23" si="2">SUM(F21:G21)</f>
        <v>1383000</v>
      </c>
      <c r="F21" s="9">
        <v>1273000</v>
      </c>
      <c r="G21" s="9">
        <v>110000</v>
      </c>
    </row>
    <row r="22" spans="1:7" ht="24.75" customHeight="1" x14ac:dyDescent="0.2">
      <c r="A22" s="2">
        <v>8</v>
      </c>
      <c r="B22" s="5">
        <v>852</v>
      </c>
      <c r="C22" s="2">
        <v>85202</v>
      </c>
      <c r="D22" s="7" t="s">
        <v>14</v>
      </c>
      <c r="E22" s="8">
        <f t="shared" si="2"/>
        <v>853610</v>
      </c>
      <c r="F22" s="9"/>
      <c r="G22" s="9">
        <v>853610</v>
      </c>
    </row>
    <row r="23" spans="1:7" ht="24.75" customHeight="1" x14ac:dyDescent="0.2">
      <c r="A23" s="2">
        <v>9</v>
      </c>
      <c r="B23" s="5">
        <v>852</v>
      </c>
      <c r="C23" s="2">
        <v>85204</v>
      </c>
      <c r="D23" s="7" t="s">
        <v>15</v>
      </c>
      <c r="E23" s="8">
        <f t="shared" si="2"/>
        <v>570000</v>
      </c>
      <c r="F23" s="9">
        <v>570000</v>
      </c>
      <c r="G23" s="9"/>
    </row>
    <row r="24" spans="1:7" ht="33" customHeight="1" x14ac:dyDescent="0.2">
      <c r="A24" s="2">
        <v>10</v>
      </c>
      <c r="B24" s="5">
        <v>852</v>
      </c>
      <c r="C24" s="2">
        <v>85228</v>
      </c>
      <c r="D24" s="7" t="s">
        <v>27</v>
      </c>
      <c r="E24" s="8">
        <f t="shared" ref="E24" si="3">SUM(F24:G24)</f>
        <v>365000</v>
      </c>
      <c r="F24" s="9">
        <v>365000</v>
      </c>
      <c r="G24" s="9"/>
    </row>
    <row r="25" spans="1:7" ht="31.5" customHeight="1" x14ac:dyDescent="0.2">
      <c r="A25" s="2">
        <v>11</v>
      </c>
      <c r="B25" s="5">
        <v>854</v>
      </c>
      <c r="C25" s="2">
        <v>85406</v>
      </c>
      <c r="D25" s="7" t="s">
        <v>16</v>
      </c>
      <c r="E25" s="8">
        <f t="shared" ref="E25:E28" si="4">SUM(F25:G25)</f>
        <v>2000</v>
      </c>
      <c r="F25" s="9">
        <v>2000</v>
      </c>
      <c r="G25" s="9"/>
    </row>
    <row r="26" spans="1:7" ht="24.75" customHeight="1" x14ac:dyDescent="0.2">
      <c r="A26" s="2">
        <v>12</v>
      </c>
      <c r="B26" s="5">
        <v>921</v>
      </c>
      <c r="C26" s="2">
        <v>92105</v>
      </c>
      <c r="D26" s="7" t="s">
        <v>17</v>
      </c>
      <c r="E26" s="8">
        <f t="shared" si="4"/>
        <v>25000</v>
      </c>
      <c r="F26" s="9"/>
      <c r="G26" s="9">
        <v>25000</v>
      </c>
    </row>
    <row r="27" spans="1:7" ht="24.75" customHeight="1" x14ac:dyDescent="0.2">
      <c r="A27" s="2">
        <v>13</v>
      </c>
      <c r="B27" s="5">
        <v>921</v>
      </c>
      <c r="C27" s="2">
        <v>92120</v>
      </c>
      <c r="D27" s="7" t="s">
        <v>18</v>
      </c>
      <c r="E27" s="8">
        <f t="shared" si="4"/>
        <v>80000</v>
      </c>
      <c r="F27" s="9"/>
      <c r="G27" s="9">
        <f>30000+50000</f>
        <v>80000</v>
      </c>
    </row>
    <row r="28" spans="1:7" ht="30.75" customHeight="1" x14ac:dyDescent="0.2">
      <c r="A28" s="2">
        <v>14</v>
      </c>
      <c r="B28" s="5">
        <v>926</v>
      </c>
      <c r="C28" s="2">
        <v>92605</v>
      </c>
      <c r="D28" s="7" t="s">
        <v>19</v>
      </c>
      <c r="E28" s="8">
        <f t="shared" si="4"/>
        <v>210000</v>
      </c>
      <c r="F28" s="9"/>
      <c r="G28" s="9">
        <v>210000</v>
      </c>
    </row>
    <row r="29" spans="1:7" ht="36.75" customHeight="1" x14ac:dyDescent="0.2">
      <c r="A29" s="20" t="s">
        <v>3</v>
      </c>
      <c r="B29" s="20"/>
      <c r="C29" s="20"/>
      <c r="D29" s="20"/>
      <c r="E29" s="10">
        <f>SUM(E15:E28)</f>
        <v>3853590</v>
      </c>
      <c r="F29" s="10">
        <f>SUM(F15:F28)</f>
        <v>2395500</v>
      </c>
      <c r="G29" s="10">
        <f>SUM(G15:G28)</f>
        <v>1458090</v>
      </c>
    </row>
    <row r="30" spans="1:7" ht="12" customHeight="1" x14ac:dyDescent="0.2">
      <c r="A30" s="12"/>
      <c r="B30" s="12"/>
      <c r="C30" s="12"/>
      <c r="D30" s="12"/>
      <c r="E30" s="12"/>
      <c r="F30" s="12"/>
      <c r="G30" s="12"/>
    </row>
    <row r="31" spans="1:7" ht="22.5" customHeight="1" x14ac:dyDescent="0.25">
      <c r="A31" s="22" t="s">
        <v>23</v>
      </c>
      <c r="B31" s="22"/>
      <c r="C31" s="22"/>
      <c r="D31" s="22"/>
      <c r="E31" s="16"/>
      <c r="F31" s="16"/>
    </row>
    <row r="32" spans="1:7" ht="14.25" customHeight="1" x14ac:dyDescent="0.25">
      <c r="A32" s="14"/>
      <c r="B32" s="14"/>
      <c r="C32" s="14"/>
      <c r="D32" s="14"/>
      <c r="E32" s="16"/>
      <c r="F32" s="16"/>
    </row>
    <row r="33" spans="1:7" ht="12" customHeight="1" x14ac:dyDescent="0.2">
      <c r="A33" s="19" t="s">
        <v>0</v>
      </c>
      <c r="B33" s="19" t="s">
        <v>1</v>
      </c>
      <c r="C33" s="19" t="s">
        <v>2</v>
      </c>
      <c r="D33" s="19" t="s">
        <v>20</v>
      </c>
      <c r="E33" s="23" t="s">
        <v>8</v>
      </c>
      <c r="F33" s="17" t="s">
        <v>9</v>
      </c>
      <c r="G33" s="18"/>
    </row>
    <row r="34" spans="1:7" ht="32.25" customHeight="1" x14ac:dyDescent="0.2">
      <c r="A34" s="19"/>
      <c r="B34" s="19"/>
      <c r="C34" s="19"/>
      <c r="D34" s="19"/>
      <c r="E34" s="24"/>
      <c r="F34" s="15" t="s">
        <v>6</v>
      </c>
      <c r="G34" s="15" t="s">
        <v>7</v>
      </c>
    </row>
    <row r="35" spans="1:7" ht="13.5" customHeight="1" x14ac:dyDescent="0.2">
      <c r="A35" s="3">
        <v>1</v>
      </c>
      <c r="B35" s="4">
        <v>2</v>
      </c>
      <c r="C35" s="3">
        <v>3</v>
      </c>
      <c r="D35" s="6">
        <v>4</v>
      </c>
      <c r="E35" s="6">
        <v>5</v>
      </c>
      <c r="F35" s="3">
        <v>6</v>
      </c>
      <c r="G35" s="3">
        <v>7</v>
      </c>
    </row>
    <row r="36" spans="1:7" ht="24.75" customHeight="1" x14ac:dyDescent="0.2">
      <c r="A36" s="2">
        <v>1</v>
      </c>
      <c r="B36" s="5">
        <v>754</v>
      </c>
      <c r="C36" s="2">
        <v>75412</v>
      </c>
      <c r="D36" s="7" t="s">
        <v>26</v>
      </c>
      <c r="E36" s="8">
        <f t="shared" ref="E36" si="5">SUM(F36:G36)</f>
        <v>10000</v>
      </c>
      <c r="F36" s="9"/>
      <c r="G36" s="9">
        <v>10000</v>
      </c>
    </row>
    <row r="37" spans="1:7" ht="36" customHeight="1" x14ac:dyDescent="0.2">
      <c r="A37" s="20" t="s">
        <v>3</v>
      </c>
      <c r="B37" s="20"/>
      <c r="C37" s="20"/>
      <c r="D37" s="20"/>
      <c r="E37" s="10">
        <f>SUM(E36:E36)</f>
        <v>10000</v>
      </c>
      <c r="F37" s="10">
        <f>SUM(F36:F36)</f>
        <v>0</v>
      </c>
      <c r="G37" s="10">
        <f>SUM(G36:G36)</f>
        <v>10000</v>
      </c>
    </row>
    <row r="38" spans="1:7" x14ac:dyDescent="0.2"/>
    <row r="39" spans="1:7" x14ac:dyDescent="0.2"/>
    <row r="40" spans="1:7" x14ac:dyDescent="0.2"/>
    <row r="41" spans="1:7" x14ac:dyDescent="0.2"/>
    <row r="42" spans="1:7" x14ac:dyDescent="0.2"/>
    <row r="43" spans="1:7" x14ac:dyDescent="0.2"/>
    <row r="44" spans="1:7" x14ac:dyDescent="0.2"/>
    <row r="45" spans="1:7" x14ac:dyDescent="0.2"/>
    <row r="46" spans="1:7" x14ac:dyDescent="0.2"/>
  </sheetData>
  <mergeCells count="20">
    <mergeCell ref="B12:B13"/>
    <mergeCell ref="A12:A13"/>
    <mergeCell ref="A10:D10"/>
    <mergeCell ref="E12:E13"/>
    <mergeCell ref="F12:G12"/>
    <mergeCell ref="D12:D13"/>
    <mergeCell ref="C12:C13"/>
    <mergeCell ref="A37:D37"/>
    <mergeCell ref="F1:G5"/>
    <mergeCell ref="A31:D31"/>
    <mergeCell ref="A33:A34"/>
    <mergeCell ref="B33:B34"/>
    <mergeCell ref="C33:C34"/>
    <mergeCell ref="D33:D34"/>
    <mergeCell ref="E33:E34"/>
    <mergeCell ref="F33:G33"/>
    <mergeCell ref="A6:G6"/>
    <mergeCell ref="A7:G7"/>
    <mergeCell ref="A8:G8"/>
    <mergeCell ref="A29:D29"/>
  </mergeCells>
  <phoneticPr fontId="3" type="noConversion"/>
  <pageMargins left="0.59055118110236227" right="0.19685039370078741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</dc:creator>
  <cp:lastModifiedBy>k.loboda</cp:lastModifiedBy>
  <cp:lastPrinted>2012-11-21T10:14:03Z</cp:lastPrinted>
  <dcterms:created xsi:type="dcterms:W3CDTF">2006-11-07T09:47:28Z</dcterms:created>
  <dcterms:modified xsi:type="dcterms:W3CDTF">2013-04-02T07:20:11Z</dcterms:modified>
</cp:coreProperties>
</file>