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360" yWindow="30" windowWidth="11325" windowHeight="6480"/>
  </bookViews>
  <sheets>
    <sheet name="Dotacje porozumienia" sheetId="5" r:id="rId1"/>
    <sheet name="Wydatki porozumienia" sheetId="6" r:id="rId2"/>
  </sheets>
  <definedNames>
    <definedName name="_xlnm.Print_Area" localSheetId="0">'Dotacje porozumienia'!$A$1:$J$31</definedName>
    <definedName name="_xlnm.Print_Titles" localSheetId="0">'Dotacje porozumienia'!$10:$12</definedName>
  </definedNames>
  <calcPr calcId="125725"/>
</workbook>
</file>

<file path=xl/calcChain.xml><?xml version="1.0" encoding="utf-8"?>
<calcChain xmlns="http://schemas.openxmlformats.org/spreadsheetml/2006/main">
  <c r="P11" i="6"/>
  <c r="O11"/>
  <c r="N11"/>
  <c r="M11"/>
  <c r="K11"/>
  <c r="J11"/>
  <c r="I11"/>
  <c r="H11"/>
  <c r="G11"/>
  <c r="F11"/>
  <c r="D11"/>
  <c r="G12"/>
  <c r="F12"/>
  <c r="E12"/>
  <c r="D12"/>
  <c r="E14"/>
  <c r="L15"/>
  <c r="E15"/>
  <c r="D15" s="1"/>
  <c r="D14" s="1"/>
  <c r="O14"/>
  <c r="N14"/>
  <c r="M14"/>
  <c r="L14"/>
  <c r="K14"/>
  <c r="J14"/>
  <c r="I14"/>
  <c r="H14"/>
  <c r="G14"/>
  <c r="F14"/>
  <c r="L13"/>
  <c r="E13"/>
  <c r="D13"/>
  <c r="O12"/>
  <c r="N12"/>
  <c r="M12"/>
  <c r="L12"/>
  <c r="K12"/>
  <c r="J12"/>
  <c r="I12"/>
  <c r="H12"/>
  <c r="L11" l="1"/>
  <c r="E11"/>
  <c r="E28" i="5" l="1"/>
  <c r="F22"/>
  <c r="E22"/>
  <c r="E20" s="1"/>
  <c r="F20"/>
  <c r="E17"/>
  <c r="E15" s="1"/>
  <c r="F28"/>
  <c r="F17"/>
  <c r="F15" s="1"/>
</calcChain>
</file>

<file path=xl/sharedStrings.xml><?xml version="1.0" encoding="utf-8"?>
<sst xmlns="http://schemas.openxmlformats.org/spreadsheetml/2006/main" count="44" uniqueCount="38">
  <si>
    <t>Dział</t>
  </si>
  <si>
    <t>Rozdział</t>
  </si>
  <si>
    <t>§</t>
  </si>
  <si>
    <t>Opis</t>
  </si>
  <si>
    <t>Działalność usługowa</t>
  </si>
  <si>
    <t>RAZEM:</t>
  </si>
  <si>
    <t>Bieżące</t>
  </si>
  <si>
    <t>Majątkowe</t>
  </si>
  <si>
    <t>Cmentarze</t>
  </si>
  <si>
    <t>Dotacje celowe otrzymane z budżetu państwa na zadania bieżące realizowane przez gminę na podstawie porozumień z organami administracji rządowej</t>
  </si>
  <si>
    <t>Plan dochodów jednostki samorządu terytorialnego związanych z realizacją zadań wykonywanych na mocy porozumień z organami administracji rządowej</t>
  </si>
  <si>
    <t>Plan na rok 2012</t>
  </si>
  <si>
    <t>Pomoc społeczna</t>
  </si>
  <si>
    <t>Pozostała działalność</t>
  </si>
  <si>
    <t>Rozdz.</t>
  </si>
  <si>
    <t>Nazwa działu i rozdziału</t>
  </si>
  <si>
    <t>Wydatki ogółem</t>
  </si>
  <si>
    <t>Wydatki bieżące</t>
  </si>
  <si>
    <t>Wydatki majątkowe</t>
  </si>
  <si>
    <t>Ogółem</t>
  </si>
  <si>
    <t>w tym:</t>
  </si>
  <si>
    <t xml:space="preserve"> w tym:</t>
  </si>
  <si>
    <t>Wydatki jednostek budżetowych</t>
  </si>
  <si>
    <t>Dotacje na zadania bieżące</t>
  </si>
  <si>
    <t>Świadczenia na rzecz osób fizycznych</t>
  </si>
  <si>
    <t>wydatki na programy finansowane z udziałem środków, o których mowa w art.. 5 ust.1 pkt 2 i 3 w części związanej z realizacją zadań jst</t>
  </si>
  <si>
    <t>Wydatki na obsługę długu  publicznego jst</t>
  </si>
  <si>
    <t>Inwestycje i zakupy inwestycyjne</t>
  </si>
  <si>
    <t>zakup i objęcie akcji i udziałów</t>
  </si>
  <si>
    <t>wniesienie wkładów do spółek prawa handlowego</t>
  </si>
  <si>
    <t>Wynagrodzenia i składki od nich naliczone</t>
  </si>
  <si>
    <t>wydatki związane z realizacją statutowych zadań</t>
  </si>
  <si>
    <t xml:space="preserve"> na programy finansowane z udziałem środków, o których mowa w art.. 5 ust.1 pkt 2 i 3 w części związanej z realizacją zadań jst</t>
  </si>
  <si>
    <t>Ogółem plan wydatków na zadania wykonywane       na pocy porozumień z organami administracji rządowej</t>
  </si>
  <si>
    <t>DZIAŁALNOŚĆ USŁUGOWA</t>
  </si>
  <si>
    <t>POMOC SPOŁECZNA</t>
  </si>
  <si>
    <t>Plan wydatków jednostki samorządu terytorialnego związanych z realizacją zadań wykonywanych na mocy porozumień                                       z organami administracji rządowej</t>
  </si>
  <si>
    <t xml:space="preserve">Załącznik nr 1
do Uchwały Nr XX/233/12 Rady Miejskiej w Świętochłowicach z dnia 27 czerwca 2012 roku  </t>
  </si>
</sst>
</file>

<file path=xl/styles.xml><?xml version="1.0" encoding="utf-8"?>
<styleSheet xmlns="http://schemas.openxmlformats.org/spreadsheetml/2006/main">
  <numFmts count="4">
    <numFmt numFmtId="42" formatCode="_-* #,##0\ &quot;zł&quot;_-;\-* #,##0\ &quot;zł&quot;_-;_-* &quot;-&quot;\ &quot;zł&quot;_-;_-@_-"/>
    <numFmt numFmtId="164" formatCode="000"/>
    <numFmt numFmtId="165" formatCode="00000"/>
    <numFmt numFmtId="166" formatCode="#,##0_);\(#,##0\)"/>
  </numFmts>
  <fonts count="22">
    <font>
      <sz val="10"/>
      <name val="Arial CE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1"/>
      <name val="Arial CE"/>
      <family val="2"/>
      <charset val="238"/>
    </font>
    <font>
      <sz val="16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6"/>
      <name val="Arial Narrow"/>
      <family val="2"/>
      <charset val="238"/>
    </font>
    <font>
      <sz val="16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2"/>
      <name val="Times New Roman CE"/>
      <charset val="238"/>
    </font>
    <font>
      <b/>
      <sz val="16"/>
      <name val="Times New Roman CE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sz val="8"/>
      <name val="Calibri"/>
      <family val="2"/>
      <charset val="238"/>
      <scheme val="minor"/>
    </font>
    <font>
      <sz val="14"/>
      <name val="Arial MT"/>
      <charset val="238"/>
    </font>
    <font>
      <sz val="6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E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/>
      <top/>
      <bottom style="thick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 applyAlignment="1">
      <alignment horizontal="center"/>
    </xf>
    <xf numFmtId="42" fontId="3" fillId="2" borderId="3" xfId="0" applyNumberFormat="1" applyFont="1" applyFill="1" applyBorder="1"/>
    <xf numFmtId="0" fontId="5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2" fontId="3" fillId="2" borderId="2" xfId="0" applyNumberFormat="1" applyFont="1" applyFill="1" applyBorder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2" fontId="5" fillId="2" borderId="2" xfId="0" applyNumberFormat="1" applyFont="1" applyFill="1" applyBorder="1"/>
    <xf numFmtId="0" fontId="5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vertical="center" wrapText="1"/>
    </xf>
    <xf numFmtId="42" fontId="13" fillId="0" borderId="6" xfId="0" applyNumberFormat="1" applyFont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shrinkToFit="1"/>
    </xf>
    <xf numFmtId="42" fontId="13" fillId="0" borderId="11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42" fontId="3" fillId="0" borderId="6" xfId="0" applyNumberFormat="1" applyFont="1" applyBorder="1" applyAlignment="1">
      <alignment vertic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wrapText="1"/>
    </xf>
    <xf numFmtId="42" fontId="3" fillId="3" borderId="2" xfId="0" applyNumberFormat="1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3" xfId="0" applyFill="1" applyBorder="1"/>
    <xf numFmtId="0" fontId="3" fillId="2" borderId="17" xfId="0" applyFont="1" applyFill="1" applyBorder="1"/>
    <xf numFmtId="0" fontId="3" fillId="2" borderId="16" xfId="0" applyFont="1" applyFill="1" applyBorder="1"/>
    <xf numFmtId="0" fontId="5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3" borderId="16" xfId="0" applyFont="1" applyFill="1" applyBorder="1" applyAlignment="1">
      <alignment wrapText="1"/>
    </xf>
    <xf numFmtId="0" fontId="0" fillId="3" borderId="17" xfId="0" applyFill="1" applyBorder="1"/>
    <xf numFmtId="0" fontId="2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2" fontId="13" fillId="0" borderId="18" xfId="0" applyNumberFormat="1" applyFont="1" applyBorder="1"/>
    <xf numFmtId="42" fontId="13" fillId="0" borderId="22" xfId="0" applyNumberFormat="1" applyFont="1" applyBorder="1"/>
    <xf numFmtId="42" fontId="3" fillId="0" borderId="18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6" xfId="0" applyFont="1" applyFill="1" applyBorder="1"/>
    <xf numFmtId="42" fontId="1" fillId="4" borderId="2" xfId="0" applyNumberFormat="1" applyFont="1" applyFill="1" applyBorder="1"/>
    <xf numFmtId="164" fontId="16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 wrapText="1"/>
    </xf>
    <xf numFmtId="0" fontId="3" fillId="0" borderId="0" xfId="0" applyFont="1" applyBorder="1" applyProtection="1"/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19" fillId="0" borderId="0" xfId="0" applyFont="1"/>
    <xf numFmtId="3" fontId="18" fillId="5" borderId="39" xfId="0" applyNumberFormat="1" applyFont="1" applyFill="1" applyBorder="1" applyAlignment="1">
      <alignment horizontal="center" vertical="center" wrapText="1"/>
    </xf>
    <xf numFmtId="3" fontId="18" fillId="5" borderId="37" xfId="0" applyNumberFormat="1" applyFont="1" applyFill="1" applyBorder="1" applyAlignment="1">
      <alignment horizontal="left" vertical="top" wrapText="1"/>
    </xf>
    <xf numFmtId="3" fontId="18" fillId="5" borderId="44" xfId="0" applyNumberFormat="1" applyFont="1" applyFill="1" applyBorder="1" applyAlignment="1">
      <alignment horizontal="center" vertical="center" wrapText="1"/>
    </xf>
    <xf numFmtId="3" fontId="15" fillId="7" borderId="32" xfId="0" applyNumberFormat="1" applyFont="1" applyFill="1" applyBorder="1" applyAlignment="1" applyProtection="1">
      <alignment vertical="center"/>
    </xf>
    <xf numFmtId="0" fontId="16" fillId="0" borderId="31" xfId="0" applyFont="1" applyFill="1" applyBorder="1" applyAlignment="1" applyProtection="1">
      <alignment vertical="center"/>
    </xf>
    <xf numFmtId="0" fontId="15" fillId="0" borderId="32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vertical="center" wrapText="1"/>
    </xf>
    <xf numFmtId="3" fontId="16" fillId="6" borderId="32" xfId="0" applyNumberFormat="1" applyFont="1" applyFill="1" applyBorder="1" applyAlignment="1" applyProtection="1">
      <alignment vertical="center"/>
    </xf>
    <xf numFmtId="3" fontId="16" fillId="0" borderId="32" xfId="0" applyNumberFormat="1" applyFont="1" applyFill="1" applyBorder="1" applyAlignment="1" applyProtection="1">
      <alignment vertical="center"/>
    </xf>
    <xf numFmtId="166" fontId="16" fillId="0" borderId="32" xfId="0" applyNumberFormat="1" applyFont="1" applyBorder="1" applyAlignment="1" applyProtection="1">
      <alignment vertical="center"/>
    </xf>
    <xf numFmtId="166" fontId="16" fillId="0" borderId="33" xfId="0" applyNumberFormat="1" applyFont="1" applyBorder="1" applyAlignment="1" applyProtection="1">
      <alignment vertical="center"/>
    </xf>
    <xf numFmtId="0" fontId="16" fillId="8" borderId="35" xfId="0" applyFont="1" applyFill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5" fillId="9" borderId="31" xfId="0" applyFont="1" applyFill="1" applyBorder="1" applyAlignment="1" applyProtection="1">
      <alignment horizontal="center" vertical="center"/>
    </xf>
    <xf numFmtId="0" fontId="15" fillId="9" borderId="32" xfId="0" applyFont="1" applyFill="1" applyBorder="1" applyAlignment="1" applyProtection="1">
      <alignment vertical="center"/>
    </xf>
    <xf numFmtId="3" fontId="15" fillId="9" borderId="32" xfId="0" applyNumberFormat="1" applyFont="1" applyFill="1" applyBorder="1" applyAlignment="1" applyProtection="1">
      <alignment vertical="center"/>
    </xf>
    <xf numFmtId="0" fontId="15" fillId="9" borderId="35" xfId="0" applyFont="1" applyFill="1" applyBorder="1" applyAlignment="1">
      <alignment vertical="center"/>
    </xf>
    <xf numFmtId="0" fontId="15" fillId="10" borderId="25" xfId="0" applyFont="1" applyFill="1" applyBorder="1" applyAlignment="1" applyProtection="1">
      <alignment vertical="center"/>
    </xf>
    <xf numFmtId="0" fontId="15" fillId="10" borderId="26" xfId="0" applyFont="1" applyFill="1" applyBorder="1" applyAlignment="1" applyProtection="1">
      <alignment vertical="center"/>
    </xf>
    <xf numFmtId="0" fontId="15" fillId="10" borderId="26" xfId="0" applyFont="1" applyFill="1" applyBorder="1" applyAlignment="1" applyProtection="1">
      <alignment vertical="center" wrapText="1"/>
    </xf>
    <xf numFmtId="3" fontId="15" fillId="10" borderId="26" xfId="0" applyNumberFormat="1" applyFont="1" applyFill="1" applyBorder="1" applyAlignment="1" applyProtection="1">
      <alignment vertical="center"/>
    </xf>
    <xf numFmtId="3" fontId="15" fillId="10" borderId="29" xfId="0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14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2" fontId="14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 wrapText="1"/>
    </xf>
    <xf numFmtId="164" fontId="16" fillId="5" borderId="25" xfId="0" applyNumberFormat="1" applyFont="1" applyFill="1" applyBorder="1" applyAlignment="1">
      <alignment horizontal="center" vertical="center" wrapText="1"/>
    </xf>
    <xf numFmtId="164" fontId="16" fillId="5" borderId="31" xfId="0" applyNumberFormat="1" applyFont="1" applyFill="1" applyBorder="1" applyAlignment="1">
      <alignment horizontal="center" vertical="center" wrapText="1"/>
    </xf>
    <xf numFmtId="164" fontId="16" fillId="5" borderId="42" xfId="0" applyNumberFormat="1" applyFont="1" applyFill="1" applyBorder="1" applyAlignment="1">
      <alignment horizontal="center" vertical="center" wrapText="1"/>
    </xf>
    <xf numFmtId="165" fontId="16" fillId="5" borderId="26" xfId="0" applyNumberFormat="1" applyFont="1" applyFill="1" applyBorder="1" applyAlignment="1">
      <alignment horizontal="center" vertical="center" wrapText="1"/>
    </xf>
    <xf numFmtId="165" fontId="16" fillId="5" borderId="32" xfId="0" applyNumberFormat="1" applyFont="1" applyFill="1" applyBorder="1" applyAlignment="1">
      <alignment horizontal="center" vertical="center" wrapText="1"/>
    </xf>
    <xf numFmtId="165" fontId="16" fillId="5" borderId="43" xfId="0" applyNumberFormat="1" applyFont="1" applyFill="1" applyBorder="1" applyAlignment="1">
      <alignment horizontal="center" vertical="center" wrapText="1"/>
    </xf>
    <xf numFmtId="0" fontId="16" fillId="5" borderId="26" xfId="0" applyFont="1" applyFill="1" applyBorder="1" applyAlignment="1">
      <alignment horizontal="left" vertical="center" wrapText="1"/>
    </xf>
    <xf numFmtId="0" fontId="16" fillId="5" borderId="32" xfId="0" applyFont="1" applyFill="1" applyBorder="1" applyAlignment="1">
      <alignment horizontal="left" vertical="center" wrapText="1"/>
    </xf>
    <xf numFmtId="0" fontId="16" fillId="5" borderId="43" xfId="0" applyFont="1" applyFill="1" applyBorder="1" applyAlignment="1">
      <alignment horizontal="left" vertical="center" wrapText="1"/>
    </xf>
    <xf numFmtId="3" fontId="16" fillId="6" borderId="26" xfId="0" applyNumberFormat="1" applyFont="1" applyFill="1" applyBorder="1" applyAlignment="1">
      <alignment horizontal="center" vertical="center" wrapText="1"/>
    </xf>
    <xf numFmtId="3" fontId="16" fillId="6" borderId="32" xfId="0" applyNumberFormat="1" applyFont="1" applyFill="1" applyBorder="1" applyAlignment="1">
      <alignment horizontal="center" vertical="center" wrapText="1"/>
    </xf>
    <xf numFmtId="3" fontId="16" fillId="6" borderId="43" xfId="0" applyNumberFormat="1" applyFont="1" applyFill="1" applyBorder="1" applyAlignment="1">
      <alignment horizontal="center" vertical="center" wrapText="1"/>
    </xf>
    <xf numFmtId="3" fontId="16" fillId="5" borderId="27" xfId="0" applyNumberFormat="1" applyFont="1" applyFill="1" applyBorder="1" applyAlignment="1">
      <alignment horizontal="center" vertical="center" wrapText="1"/>
    </xf>
    <xf numFmtId="3" fontId="16" fillId="5" borderId="28" xfId="0" applyNumberFormat="1" applyFont="1" applyFill="1" applyBorder="1" applyAlignment="1">
      <alignment horizontal="center" vertical="center" wrapText="1"/>
    </xf>
    <xf numFmtId="3" fontId="16" fillId="5" borderId="29" xfId="0" applyNumberFormat="1" applyFont="1" applyFill="1" applyBorder="1" applyAlignment="1">
      <alignment horizontal="center" vertical="center" wrapText="1"/>
    </xf>
    <xf numFmtId="3" fontId="16" fillId="5" borderId="26" xfId="0" applyNumberFormat="1" applyFont="1" applyFill="1" applyBorder="1" applyAlignment="1">
      <alignment horizontal="center" vertical="center" wrapText="1"/>
    </xf>
    <xf numFmtId="3" fontId="16" fillId="5" borderId="30" xfId="0" applyNumberFormat="1" applyFont="1" applyFill="1" applyBorder="1" applyAlignment="1">
      <alignment horizontal="center" vertical="center" wrapText="1"/>
    </xf>
    <xf numFmtId="3" fontId="16" fillId="7" borderId="32" xfId="0" applyNumberFormat="1" applyFont="1" applyFill="1" applyBorder="1" applyAlignment="1">
      <alignment horizontal="center" vertical="top" wrapText="1"/>
    </xf>
    <xf numFmtId="3" fontId="16" fillId="7" borderId="43" xfId="0" applyNumberFormat="1" applyFont="1" applyFill="1" applyBorder="1" applyAlignment="1">
      <alignment horizontal="center" vertical="top" wrapText="1"/>
    </xf>
    <xf numFmtId="3" fontId="16" fillId="5" borderId="33" xfId="0" applyNumberFormat="1" applyFont="1" applyFill="1" applyBorder="1" applyAlignment="1">
      <alignment horizontal="left" vertical="center" wrapText="1"/>
    </xf>
    <xf numFmtId="3" fontId="16" fillId="5" borderId="34" xfId="0" applyNumberFormat="1" applyFont="1" applyFill="1" applyBorder="1" applyAlignment="1">
      <alignment horizontal="left" vertical="center" wrapText="1"/>
    </xf>
    <xf numFmtId="3" fontId="16" fillId="5" borderId="32" xfId="0" applyNumberFormat="1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center" vertical="center" wrapText="1"/>
    </xf>
    <xf numFmtId="3" fontId="20" fillId="5" borderId="41" xfId="0" applyNumberFormat="1" applyFont="1" applyFill="1" applyBorder="1" applyAlignment="1">
      <alignment horizontal="center" vertical="center" textRotation="90" wrapText="1" shrinkToFit="1"/>
    </xf>
    <xf numFmtId="3" fontId="20" fillId="5" borderId="43" xfId="0" applyNumberFormat="1" applyFont="1" applyFill="1" applyBorder="1" applyAlignment="1">
      <alignment horizontal="center" vertical="center" textRotation="90" wrapText="1" shrinkToFit="1"/>
    </xf>
    <xf numFmtId="3" fontId="16" fillId="8" borderId="35" xfId="0" applyNumberFormat="1" applyFont="1" applyFill="1" applyBorder="1" applyAlignment="1">
      <alignment horizontal="center" vertical="center" wrapText="1"/>
    </xf>
    <xf numFmtId="3" fontId="16" fillId="8" borderId="46" xfId="0" applyNumberFormat="1" applyFont="1" applyFill="1" applyBorder="1" applyAlignment="1">
      <alignment horizontal="center" vertical="center" wrapText="1"/>
    </xf>
    <xf numFmtId="3" fontId="18" fillId="5" borderId="32" xfId="0" applyNumberFormat="1" applyFont="1" applyFill="1" applyBorder="1" applyAlignment="1">
      <alignment horizontal="left" vertical="center" wrapText="1"/>
    </xf>
    <xf numFmtId="3" fontId="18" fillId="5" borderId="36" xfId="0" applyNumberFormat="1" applyFont="1" applyFill="1" applyBorder="1" applyAlignment="1">
      <alignment horizontal="left" vertical="center" wrapText="1"/>
    </xf>
    <xf numFmtId="3" fontId="18" fillId="5" borderId="36" xfId="0" applyNumberFormat="1" applyFont="1" applyFill="1" applyBorder="1" applyAlignment="1">
      <alignment horizontal="center" vertical="center" textRotation="90" wrapText="1"/>
    </xf>
    <xf numFmtId="3" fontId="18" fillId="5" borderId="47" xfId="0" applyNumberFormat="1" applyFont="1" applyFill="1" applyBorder="1" applyAlignment="1">
      <alignment horizontal="center" vertical="center" textRotation="90" wrapText="1"/>
    </xf>
    <xf numFmtId="3" fontId="16" fillId="5" borderId="37" xfId="0" applyNumberFormat="1" applyFont="1" applyFill="1" applyBorder="1" applyAlignment="1">
      <alignment horizontal="center" vertical="center" wrapText="1"/>
    </xf>
    <xf numFmtId="3" fontId="16" fillId="5" borderId="39" xfId="0" applyNumberFormat="1" applyFont="1" applyFill="1" applyBorder="1" applyAlignment="1">
      <alignment horizontal="center" vertical="center" wrapText="1"/>
    </xf>
    <xf numFmtId="3" fontId="16" fillId="5" borderId="44" xfId="0" applyNumberFormat="1" applyFont="1" applyFill="1" applyBorder="1" applyAlignment="1">
      <alignment horizontal="center" vertical="center" wrapText="1"/>
    </xf>
    <xf numFmtId="3" fontId="16" fillId="5" borderId="38" xfId="0" applyNumberFormat="1" applyFont="1" applyFill="1" applyBorder="1" applyAlignment="1">
      <alignment horizontal="center" vertical="center" wrapText="1"/>
    </xf>
    <xf numFmtId="3" fontId="16" fillId="5" borderId="40" xfId="0" applyNumberFormat="1" applyFont="1" applyFill="1" applyBorder="1" applyAlignment="1">
      <alignment horizontal="center" vertical="center" wrapText="1"/>
    </xf>
    <xf numFmtId="3" fontId="16" fillId="5" borderId="45" xfId="0" applyNumberFormat="1" applyFont="1" applyFill="1" applyBorder="1" applyAlignment="1">
      <alignment horizontal="center" vertical="center" wrapText="1"/>
    </xf>
    <xf numFmtId="3" fontId="18" fillId="5" borderId="37" xfId="0" applyNumberFormat="1" applyFont="1" applyFill="1" applyBorder="1" applyAlignment="1">
      <alignment horizontal="center" vertical="center" wrapText="1"/>
    </xf>
    <xf numFmtId="3" fontId="18" fillId="5" borderId="32" xfId="0" applyNumberFormat="1" applyFont="1" applyFill="1" applyBorder="1" applyAlignment="1">
      <alignment horizontal="center" vertical="center" wrapText="1"/>
    </xf>
    <xf numFmtId="3" fontId="18" fillId="5" borderId="32" xfId="0" applyNumberFormat="1" applyFont="1" applyFill="1" applyBorder="1" applyAlignment="1">
      <alignment horizontal="center" vertical="center" textRotation="90" wrapText="1"/>
    </xf>
    <xf numFmtId="3" fontId="18" fillId="5" borderId="43" xfId="0" applyNumberFormat="1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ECFF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tabSelected="1" view="pageBreakPreview" topLeftCell="C1" zoomScaleSheetLayoutView="100" workbookViewId="0">
      <selection activeCell="F9" sqref="F9"/>
    </sheetView>
  </sheetViews>
  <sheetFormatPr defaultColWidth="0" defaultRowHeight="12.75" zeroHeight="1"/>
  <cols>
    <col min="1" max="1" width="4.5703125" customWidth="1"/>
    <col min="2" max="2" width="8.42578125" customWidth="1"/>
    <col min="3" max="3" width="6.42578125" customWidth="1"/>
    <col min="4" max="4" width="55.28515625" customWidth="1"/>
    <col min="5" max="5" width="31.7109375" customWidth="1"/>
    <col min="6" max="6" width="30.5703125" customWidth="1"/>
    <col min="7" max="7" width="1.85546875" customWidth="1"/>
  </cols>
  <sheetData>
    <row r="1" spans="1:10" ht="15.75" customHeight="1">
      <c r="F1" s="88" t="s">
        <v>37</v>
      </c>
      <c r="G1" s="88"/>
    </row>
    <row r="2" spans="1:10">
      <c r="F2" s="88"/>
      <c r="G2" s="88"/>
    </row>
    <row r="3" spans="1:10">
      <c r="F3" s="88"/>
      <c r="G3" s="88"/>
    </row>
    <row r="4" spans="1:10">
      <c r="F4" s="88"/>
      <c r="G4" s="88"/>
    </row>
    <row r="5" spans="1:10" ht="23.25" customHeight="1">
      <c r="F5" s="88"/>
      <c r="G5" s="88"/>
    </row>
    <row r="6" spans="1:10" ht="14.25">
      <c r="A6" s="6"/>
      <c r="B6" s="6"/>
      <c r="C6" s="6"/>
      <c r="D6" s="6"/>
      <c r="E6" s="6"/>
      <c r="F6" s="7"/>
    </row>
    <row r="7" spans="1:10" ht="21.75" customHeight="1">
      <c r="A7" s="89" t="s">
        <v>10</v>
      </c>
      <c r="B7" s="89"/>
      <c r="C7" s="89"/>
      <c r="D7" s="89"/>
      <c r="E7" s="89"/>
      <c r="F7" s="89"/>
      <c r="G7" s="6"/>
      <c r="H7" s="6"/>
      <c r="I7" s="6"/>
      <c r="J7" s="6"/>
    </row>
    <row r="8" spans="1:10" ht="20.25" customHeight="1">
      <c r="A8" s="89"/>
      <c r="B8" s="89"/>
      <c r="C8" s="89"/>
      <c r="D8" s="89"/>
      <c r="E8" s="89"/>
      <c r="F8" s="89"/>
    </row>
    <row r="9" spans="1:10" ht="16.5" customHeight="1" thickBot="1">
      <c r="A9" s="9"/>
      <c r="B9" s="9"/>
      <c r="C9" s="9"/>
      <c r="D9" s="8"/>
      <c r="E9" s="8"/>
      <c r="F9" s="9"/>
    </row>
    <row r="10" spans="1:10" ht="35.25" customHeight="1">
      <c r="A10" s="92" t="s">
        <v>0</v>
      </c>
      <c r="B10" s="90" t="s">
        <v>1</v>
      </c>
      <c r="C10" s="104" t="s">
        <v>2</v>
      </c>
      <c r="D10" s="104" t="s">
        <v>3</v>
      </c>
      <c r="E10" s="102" t="s">
        <v>11</v>
      </c>
      <c r="F10" s="103"/>
    </row>
    <row r="11" spans="1:10" ht="35.25" customHeight="1" thickBot="1">
      <c r="A11" s="93"/>
      <c r="B11" s="91"/>
      <c r="C11" s="105"/>
      <c r="D11" s="105"/>
      <c r="E11" s="43" t="s">
        <v>6</v>
      </c>
      <c r="F11" s="44" t="s">
        <v>7</v>
      </c>
    </row>
    <row r="12" spans="1:10" ht="7.5" customHeight="1" thickBot="1">
      <c r="A12" s="48"/>
      <c r="B12" s="48"/>
      <c r="C12" s="47"/>
      <c r="D12" s="47"/>
      <c r="E12" s="47"/>
      <c r="F12" s="47"/>
    </row>
    <row r="13" spans="1:10" ht="15" customHeight="1" thickBot="1">
      <c r="A13" s="4"/>
      <c r="B13" s="1"/>
      <c r="C13" s="52"/>
      <c r="D13" s="53"/>
      <c r="E13" s="54"/>
      <c r="F13" s="55"/>
    </row>
    <row r="14" spans="1:10" s="10" customFormat="1" ht="16.5" customHeight="1">
      <c r="A14" s="14"/>
      <c r="B14" s="15"/>
      <c r="C14" s="15"/>
      <c r="D14" s="16"/>
      <c r="E14" s="41"/>
      <c r="F14" s="17"/>
    </row>
    <row r="15" spans="1:10" s="10" customFormat="1" ht="16.5" customHeight="1">
      <c r="A15" s="22">
        <v>710</v>
      </c>
      <c r="B15" s="23"/>
      <c r="C15" s="23"/>
      <c r="D15" s="24" t="s">
        <v>4</v>
      </c>
      <c r="E15" s="49">
        <f>SUM(E17)</f>
        <v>5000</v>
      </c>
      <c r="F15" s="25">
        <f>SUM(F17,)</f>
        <v>0</v>
      </c>
    </row>
    <row r="16" spans="1:10" s="10" customFormat="1" ht="16.5" customHeight="1" thickBot="1">
      <c r="A16" s="11"/>
      <c r="B16" s="12"/>
      <c r="C16" s="12"/>
      <c r="D16" s="13"/>
      <c r="E16" s="40"/>
      <c r="F16" s="2"/>
    </row>
    <row r="17" spans="1:6" s="10" customFormat="1" ht="27" customHeight="1" thickBot="1">
      <c r="A17" s="18"/>
      <c r="B17" s="26">
        <v>71035</v>
      </c>
      <c r="C17" s="26"/>
      <c r="D17" s="27" t="s">
        <v>8</v>
      </c>
      <c r="E17" s="50">
        <f>SUM(E18)</f>
        <v>5000</v>
      </c>
      <c r="F17" s="28">
        <f>SUM(F24)</f>
        <v>0</v>
      </c>
    </row>
    <row r="18" spans="1:6" s="10" customFormat="1" ht="52.5" customHeight="1" thickTop="1" thickBot="1">
      <c r="A18" s="18"/>
      <c r="B18" s="19"/>
      <c r="C18" s="29">
        <v>2020</v>
      </c>
      <c r="D18" s="30" t="s">
        <v>9</v>
      </c>
      <c r="E18" s="51">
        <v>5000</v>
      </c>
      <c r="F18" s="31"/>
    </row>
    <row r="19" spans="1:6" s="10" customFormat="1" ht="14.25" customHeight="1">
      <c r="A19" s="14"/>
      <c r="B19" s="15"/>
      <c r="C19" s="15"/>
      <c r="D19" s="16"/>
      <c r="E19" s="41"/>
      <c r="F19" s="17"/>
    </row>
    <row r="20" spans="1:6" s="10" customFormat="1" ht="20.25" customHeight="1">
      <c r="A20" s="22">
        <v>852</v>
      </c>
      <c r="B20" s="23"/>
      <c r="C20" s="23"/>
      <c r="D20" s="24" t="s">
        <v>12</v>
      </c>
      <c r="E20" s="49">
        <f>SUM(E22)</f>
        <v>80000</v>
      </c>
      <c r="F20" s="25">
        <f>SUM(F22,)</f>
        <v>0</v>
      </c>
    </row>
    <row r="21" spans="1:6" s="10" customFormat="1" ht="13.5" customHeight="1" thickBot="1">
      <c r="A21" s="11"/>
      <c r="B21" s="12"/>
      <c r="C21" s="12"/>
      <c r="D21" s="13"/>
      <c r="E21" s="40"/>
      <c r="F21" s="2"/>
    </row>
    <row r="22" spans="1:6" s="10" customFormat="1" ht="24.75" customHeight="1" thickBot="1">
      <c r="A22" s="18"/>
      <c r="B22" s="26">
        <v>85295</v>
      </c>
      <c r="C22" s="26"/>
      <c r="D22" s="27" t="s">
        <v>13</v>
      </c>
      <c r="E22" s="50">
        <f>SUM(E23)</f>
        <v>80000</v>
      </c>
      <c r="F22" s="28">
        <f>SUM(F29)</f>
        <v>0</v>
      </c>
    </row>
    <row r="23" spans="1:6" s="10" customFormat="1" ht="46.5" customHeight="1" thickTop="1">
      <c r="A23" s="18"/>
      <c r="B23" s="19"/>
      <c r="C23" s="29">
        <v>2020</v>
      </c>
      <c r="D23" s="30" t="s">
        <v>9</v>
      </c>
      <c r="E23" s="51">
        <v>80000</v>
      </c>
      <c r="F23" s="31"/>
    </row>
    <row r="24" spans="1:6" s="10" customFormat="1" ht="16.5" thickBot="1">
      <c r="A24" s="18"/>
      <c r="B24" s="19"/>
      <c r="C24" s="29"/>
      <c r="D24" s="30"/>
      <c r="E24" s="51"/>
      <c r="F24" s="31"/>
    </row>
    <row r="25" spans="1:6" ht="15" customHeight="1">
      <c r="A25" s="14"/>
      <c r="B25" s="15"/>
      <c r="C25" s="15"/>
      <c r="D25" s="16"/>
      <c r="E25" s="41"/>
      <c r="F25" s="20"/>
    </row>
    <row r="26" spans="1:6" ht="16.5" thickBot="1">
      <c r="A26" s="5"/>
      <c r="B26" s="3"/>
      <c r="C26" s="3"/>
      <c r="D26" s="3"/>
      <c r="E26" s="42"/>
      <c r="F26" s="21"/>
    </row>
    <row r="27" spans="1:6" ht="15.75" customHeight="1">
      <c r="A27" s="32"/>
      <c r="B27" s="33"/>
      <c r="C27" s="34"/>
      <c r="D27" s="35"/>
      <c r="E27" s="45"/>
      <c r="F27" s="36"/>
    </row>
    <row r="28" spans="1:6" ht="15.75" customHeight="1">
      <c r="A28" s="100"/>
      <c r="B28" s="101"/>
      <c r="C28" s="101"/>
      <c r="D28" s="96" t="s">
        <v>5</v>
      </c>
      <c r="E28" s="94">
        <f>SUM(E15,E20)</f>
        <v>85000</v>
      </c>
      <c r="F28" s="98">
        <f>SUM(F15,)</f>
        <v>0</v>
      </c>
    </row>
    <row r="29" spans="1:6" ht="8.25" customHeight="1">
      <c r="A29" s="100"/>
      <c r="B29" s="101"/>
      <c r="C29" s="101"/>
      <c r="D29" s="96"/>
      <c r="E29" s="94"/>
      <c r="F29" s="98"/>
    </row>
    <row r="30" spans="1:6" ht="3" hidden="1" customHeight="1">
      <c r="A30" s="100"/>
      <c r="B30" s="101"/>
      <c r="C30" s="101"/>
      <c r="D30" s="97"/>
      <c r="E30" s="95"/>
      <c r="F30" s="99"/>
    </row>
    <row r="31" spans="1:6" ht="18" customHeight="1" thickBot="1">
      <c r="A31" s="37"/>
      <c r="B31" s="38"/>
      <c r="C31" s="38"/>
      <c r="D31" s="38"/>
      <c r="E31" s="46"/>
      <c r="F31" s="39"/>
    </row>
    <row r="32" spans="1:6" ht="14.25" customHeight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/>
    <row r="72"/>
    <row r="73"/>
    <row r="74"/>
  </sheetData>
  <mergeCells count="11">
    <mergeCell ref="F1:G5"/>
    <mergeCell ref="A7:F8"/>
    <mergeCell ref="B10:B11"/>
    <mergeCell ref="A10:A11"/>
    <mergeCell ref="E28:E30"/>
    <mergeCell ref="D28:D30"/>
    <mergeCell ref="F28:F30"/>
    <mergeCell ref="A28:C30"/>
    <mergeCell ref="E10:F10"/>
    <mergeCell ref="D10:D11"/>
    <mergeCell ref="C10:C11"/>
  </mergeCells>
  <phoneticPr fontId="0" type="noConversion"/>
  <printOptions horizontalCentered="1"/>
  <pageMargins left="0.78740157480314965" right="0.39370078740157483" top="0.78740157480314965" bottom="0.78740157480314965" header="0.51181102362204722" footer="0.51181102362204722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F7" sqref="F7:F9"/>
    </sheetView>
  </sheetViews>
  <sheetFormatPr defaultRowHeight="12.75"/>
  <cols>
    <col min="1" max="1" width="7.28515625" customWidth="1"/>
    <col min="3" max="3" width="36" customWidth="1"/>
  </cols>
  <sheetData>
    <row r="1" spans="1:16" ht="27" customHeight="1"/>
    <row r="2" spans="1:16" ht="63.75" customHeight="1">
      <c r="A2" s="106" t="s">
        <v>36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13.5" thickBot="1">
      <c r="A3" s="56"/>
      <c r="B3" s="57"/>
      <c r="C3" s="58"/>
      <c r="D3" s="59"/>
      <c r="E3" s="59"/>
      <c r="F3" s="59"/>
      <c r="G3" s="59"/>
      <c r="H3" s="59"/>
      <c r="I3" s="59"/>
      <c r="J3" s="59"/>
      <c r="K3" s="59"/>
      <c r="L3" s="59"/>
    </row>
    <row r="4" spans="1:16" ht="13.5" thickTop="1">
      <c r="A4" s="107" t="s">
        <v>0</v>
      </c>
      <c r="B4" s="110" t="s">
        <v>14</v>
      </c>
      <c r="C4" s="113" t="s">
        <v>15</v>
      </c>
      <c r="D4" s="116" t="s">
        <v>16</v>
      </c>
      <c r="E4" s="119" t="s">
        <v>17</v>
      </c>
      <c r="F4" s="120"/>
      <c r="G4" s="120"/>
      <c r="H4" s="120"/>
      <c r="I4" s="120"/>
      <c r="J4" s="120"/>
      <c r="K4" s="120"/>
      <c r="L4" s="121" t="s">
        <v>18</v>
      </c>
      <c r="M4" s="122"/>
      <c r="N4" s="122"/>
      <c r="O4" s="122"/>
      <c r="P4" s="123"/>
    </row>
    <row r="5" spans="1:16">
      <c r="A5" s="108"/>
      <c r="B5" s="111"/>
      <c r="C5" s="114"/>
      <c r="D5" s="117"/>
      <c r="E5" s="124" t="s">
        <v>19</v>
      </c>
      <c r="F5" s="126" t="s">
        <v>20</v>
      </c>
      <c r="G5" s="127"/>
      <c r="H5" s="127"/>
      <c r="I5" s="127"/>
      <c r="J5" s="127"/>
      <c r="K5" s="127"/>
      <c r="L5" s="132" t="s">
        <v>19</v>
      </c>
      <c r="M5" s="134" t="s">
        <v>21</v>
      </c>
      <c r="N5" s="134"/>
      <c r="O5" s="134"/>
      <c r="P5" s="135"/>
    </row>
    <row r="6" spans="1:16" ht="26.25" customHeight="1">
      <c r="A6" s="108"/>
      <c r="B6" s="111"/>
      <c r="C6" s="114"/>
      <c r="D6" s="117"/>
      <c r="E6" s="124"/>
      <c r="F6" s="128" t="s">
        <v>22</v>
      </c>
      <c r="G6" s="128"/>
      <c r="H6" s="128" t="s">
        <v>23</v>
      </c>
      <c r="I6" s="128" t="s">
        <v>24</v>
      </c>
      <c r="J6" s="138" t="s">
        <v>25</v>
      </c>
      <c r="K6" s="141" t="s">
        <v>26</v>
      </c>
      <c r="L6" s="132"/>
      <c r="M6" s="144" t="s">
        <v>27</v>
      </c>
      <c r="N6" s="145"/>
      <c r="O6" s="146" t="s">
        <v>28</v>
      </c>
      <c r="P6" s="136" t="s">
        <v>29</v>
      </c>
    </row>
    <row r="7" spans="1:16" ht="20.25" customHeight="1">
      <c r="A7" s="108"/>
      <c r="B7" s="111"/>
      <c r="C7" s="114"/>
      <c r="D7" s="117"/>
      <c r="E7" s="124"/>
      <c r="F7" s="128" t="s">
        <v>30</v>
      </c>
      <c r="G7" s="128" t="s">
        <v>31</v>
      </c>
      <c r="H7" s="128"/>
      <c r="I7" s="128"/>
      <c r="J7" s="139"/>
      <c r="K7" s="142"/>
      <c r="L7" s="132"/>
      <c r="M7" s="65"/>
      <c r="N7" s="66" t="s">
        <v>20</v>
      </c>
      <c r="O7" s="146"/>
      <c r="P7" s="136"/>
    </row>
    <row r="8" spans="1:16" ht="30" customHeight="1">
      <c r="A8" s="108"/>
      <c r="B8" s="111"/>
      <c r="C8" s="114"/>
      <c r="D8" s="117"/>
      <c r="E8" s="124"/>
      <c r="F8" s="128"/>
      <c r="G8" s="128"/>
      <c r="H8" s="128"/>
      <c r="I8" s="128"/>
      <c r="J8" s="139"/>
      <c r="K8" s="142"/>
      <c r="L8" s="132"/>
      <c r="M8" s="65"/>
      <c r="N8" s="130" t="s">
        <v>32</v>
      </c>
      <c r="O8" s="146"/>
      <c r="P8" s="136"/>
    </row>
    <row r="9" spans="1:16" ht="42" customHeight="1" thickBot="1">
      <c r="A9" s="109"/>
      <c r="B9" s="112"/>
      <c r="C9" s="115"/>
      <c r="D9" s="118"/>
      <c r="E9" s="125"/>
      <c r="F9" s="129"/>
      <c r="G9" s="129"/>
      <c r="H9" s="129"/>
      <c r="I9" s="129"/>
      <c r="J9" s="140"/>
      <c r="K9" s="143"/>
      <c r="L9" s="133"/>
      <c r="M9" s="67"/>
      <c r="N9" s="131"/>
      <c r="O9" s="147"/>
      <c r="P9" s="137"/>
    </row>
    <row r="10" spans="1:16" ht="19.5" thickTop="1" thickBot="1">
      <c r="A10" s="60"/>
      <c r="B10" s="61"/>
      <c r="C10" s="60"/>
      <c r="D10" s="62"/>
      <c r="E10" s="62"/>
      <c r="F10" s="62"/>
      <c r="G10" s="62"/>
      <c r="H10" s="62"/>
      <c r="I10" s="62"/>
      <c r="J10" s="63"/>
      <c r="K10" s="63"/>
      <c r="M10" s="64"/>
      <c r="N10" s="64"/>
      <c r="O10" s="64"/>
      <c r="P10" s="64"/>
    </row>
    <row r="11" spans="1:16" ht="41.25" customHeight="1" thickTop="1">
      <c r="A11" s="83"/>
      <c r="B11" s="84"/>
      <c r="C11" s="85" t="s">
        <v>33</v>
      </c>
      <c r="D11" s="86">
        <f>SUM(D12,D14)</f>
        <v>85000</v>
      </c>
      <c r="E11" s="86">
        <f>SUM(F11:K11)</f>
        <v>85000</v>
      </c>
      <c r="F11" s="86">
        <f t="shared" ref="F11:K11" si="0">SUM(F12,F14)</f>
        <v>14300</v>
      </c>
      <c r="G11" s="86">
        <f t="shared" si="0"/>
        <v>70700</v>
      </c>
      <c r="H11" s="86">
        <f t="shared" si="0"/>
        <v>0</v>
      </c>
      <c r="I11" s="86">
        <f t="shared" si="0"/>
        <v>0</v>
      </c>
      <c r="J11" s="86">
        <f t="shared" si="0"/>
        <v>0</v>
      </c>
      <c r="K11" s="86">
        <f t="shared" si="0"/>
        <v>0</v>
      </c>
      <c r="L11" s="87">
        <f>M11+O11+P11</f>
        <v>0</v>
      </c>
      <c r="M11" s="86">
        <f>SUM(M12,M14)</f>
        <v>0</v>
      </c>
      <c r="N11" s="86">
        <f>SUM(N12,N14)</f>
        <v>0</v>
      </c>
      <c r="O11" s="86">
        <f>SUM(O12,O14)</f>
        <v>0</v>
      </c>
      <c r="P11" s="86">
        <f>SUM(P12,P14)</f>
        <v>0</v>
      </c>
    </row>
    <row r="12" spans="1:16" ht="25.5" customHeight="1">
      <c r="A12" s="79">
        <v>710</v>
      </c>
      <c r="B12" s="80"/>
      <c r="C12" s="80" t="s">
        <v>34</v>
      </c>
      <c r="D12" s="81">
        <f>SUM(D13:D13)</f>
        <v>5000</v>
      </c>
      <c r="E12" s="81">
        <f>SUM(F12:K12)</f>
        <v>5000</v>
      </c>
      <c r="F12" s="81">
        <f>SUM(F13:F13)</f>
        <v>0</v>
      </c>
      <c r="G12" s="81">
        <f>SUM(G13:G13)</f>
        <v>5000</v>
      </c>
      <c r="H12" s="81">
        <f t="shared" ref="F12:K14" si="1">SUM(H13:H13)</f>
        <v>0</v>
      </c>
      <c r="I12" s="81">
        <f t="shared" si="1"/>
        <v>0</v>
      </c>
      <c r="J12" s="81">
        <f t="shared" si="1"/>
        <v>0</v>
      </c>
      <c r="K12" s="81">
        <f t="shared" si="1"/>
        <v>0</v>
      </c>
      <c r="L12" s="82">
        <f>M12+O12+P12</f>
        <v>0</v>
      </c>
      <c r="M12" s="81">
        <f>SUM(M13:M13)</f>
        <v>0</v>
      </c>
      <c r="N12" s="81">
        <f>SUM(N13:N13)</f>
        <v>0</v>
      </c>
      <c r="O12" s="81">
        <f>SUM(O13:O13)</f>
        <v>0</v>
      </c>
      <c r="P12" s="81"/>
    </row>
    <row r="13" spans="1:16" ht="21.75" customHeight="1">
      <c r="A13" s="69"/>
      <c r="B13" s="70">
        <v>71035</v>
      </c>
      <c r="C13" s="71" t="s">
        <v>8</v>
      </c>
      <c r="D13" s="72">
        <f>SUM(E13,L13)</f>
        <v>5000</v>
      </c>
      <c r="E13" s="68">
        <f>SUM(F13:K13)</f>
        <v>5000</v>
      </c>
      <c r="F13" s="73"/>
      <c r="G13" s="73">
        <v>5000</v>
      </c>
      <c r="H13" s="73"/>
      <c r="I13" s="73"/>
      <c r="J13" s="74"/>
      <c r="K13" s="75"/>
      <c r="L13" s="76">
        <f>M13+O13+P13</f>
        <v>0</v>
      </c>
      <c r="M13" s="77"/>
      <c r="N13" s="77"/>
      <c r="O13" s="77"/>
      <c r="P13" s="78"/>
    </row>
    <row r="14" spans="1:16" ht="30" customHeight="1">
      <c r="A14" s="79">
        <v>852</v>
      </c>
      <c r="B14" s="80"/>
      <c r="C14" s="80" t="s">
        <v>35</v>
      </c>
      <c r="D14" s="81">
        <f>SUM(D15:D15)</f>
        <v>80000</v>
      </c>
      <c r="E14" s="81">
        <f>SUM(F14:K14)</f>
        <v>80000</v>
      </c>
      <c r="F14" s="81">
        <f t="shared" si="1"/>
        <v>14300</v>
      </c>
      <c r="G14" s="81">
        <f t="shared" si="1"/>
        <v>65700</v>
      </c>
      <c r="H14" s="81">
        <f t="shared" si="1"/>
        <v>0</v>
      </c>
      <c r="I14" s="81">
        <f t="shared" si="1"/>
        <v>0</v>
      </c>
      <c r="J14" s="81">
        <f t="shared" si="1"/>
        <v>0</v>
      </c>
      <c r="K14" s="81">
        <f t="shared" si="1"/>
        <v>0</v>
      </c>
      <c r="L14" s="82">
        <f>M14+O14+P14</f>
        <v>0</v>
      </c>
      <c r="M14" s="81">
        <f>SUM(M15:M15)</f>
        <v>0</v>
      </c>
      <c r="N14" s="81">
        <f>SUM(N15:N15)</f>
        <v>0</v>
      </c>
      <c r="O14" s="81">
        <f>SUM(O15:O15)</f>
        <v>0</v>
      </c>
      <c r="P14" s="81"/>
    </row>
    <row r="15" spans="1:16" ht="27.75" customHeight="1">
      <c r="A15" s="69"/>
      <c r="B15" s="70">
        <v>85295</v>
      </c>
      <c r="C15" s="71" t="s">
        <v>13</v>
      </c>
      <c r="D15" s="72">
        <f>SUM(E15,L15)</f>
        <v>80000</v>
      </c>
      <c r="E15" s="68">
        <f>SUM(F15:K15)</f>
        <v>80000</v>
      </c>
      <c r="F15" s="73">
        <v>14300</v>
      </c>
      <c r="G15" s="73">
        <v>65700</v>
      </c>
      <c r="H15" s="73"/>
      <c r="I15" s="73"/>
      <c r="J15" s="74"/>
      <c r="K15" s="75"/>
      <c r="L15" s="76">
        <f>M15+O15+P15</f>
        <v>0</v>
      </c>
      <c r="M15" s="77"/>
      <c r="N15" s="77"/>
      <c r="O15" s="77"/>
      <c r="P15" s="78"/>
    </row>
  </sheetData>
  <mergeCells count="22">
    <mergeCell ref="P6:P9"/>
    <mergeCell ref="I6:I9"/>
    <mergeCell ref="J6:J9"/>
    <mergeCell ref="K6:K9"/>
    <mergeCell ref="M6:N6"/>
    <mergeCell ref="O6:O9"/>
    <mergeCell ref="A2:P2"/>
    <mergeCell ref="A4:A9"/>
    <mergeCell ref="B4:B9"/>
    <mergeCell ref="C4:C9"/>
    <mergeCell ref="D4:D9"/>
    <mergeCell ref="E4:K4"/>
    <mergeCell ref="L4:P4"/>
    <mergeCell ref="E5:E9"/>
    <mergeCell ref="F5:K5"/>
    <mergeCell ref="F7:F9"/>
    <mergeCell ref="G7:G9"/>
    <mergeCell ref="N8:N9"/>
    <mergeCell ref="L5:L9"/>
    <mergeCell ref="M5:P5"/>
    <mergeCell ref="F6:G6"/>
    <mergeCell ref="H6:H9"/>
  </mergeCells>
  <pageMargins left="0.70866141732283472" right="0.5118110236220472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Dotacje porozumienia</vt:lpstr>
      <vt:lpstr>Wydatki porozumienia</vt:lpstr>
      <vt:lpstr>'Dotacje porozumienia'!Obszar_wydruku</vt:lpstr>
      <vt:lpstr>'Dotacje porozumienia'!Tytuły_wydruku</vt:lpstr>
    </vt:vector>
  </TitlesOfParts>
  <Company>T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preinstalacja</cp:lastModifiedBy>
  <cp:lastPrinted>2012-06-18T13:46:12Z</cp:lastPrinted>
  <dcterms:created xsi:type="dcterms:W3CDTF">2000-10-24T20:00:56Z</dcterms:created>
  <dcterms:modified xsi:type="dcterms:W3CDTF">2012-06-28T08:49:18Z</dcterms:modified>
</cp:coreProperties>
</file>