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30" yWindow="75" windowWidth="9435" windowHeight="4545"/>
  </bookViews>
  <sheets>
    <sheet name="Załącznik Nr 3" sheetId="5" r:id="rId1"/>
  </sheets>
  <definedNames>
    <definedName name="_xlnm.Print_Area" localSheetId="0">'Załącznik Nr 3'!$A$1:$F$38</definedName>
  </definedNames>
  <calcPr calcId="125725"/>
</workbook>
</file>

<file path=xl/calcChain.xml><?xml version="1.0" encoding="utf-8"?>
<calcChain xmlns="http://schemas.openxmlformats.org/spreadsheetml/2006/main">
  <c r="E34" i="5"/>
  <c r="E33"/>
  <c r="E10"/>
  <c r="E7"/>
  <c r="E13" l="1"/>
  <c r="E25"/>
  <c r="E14"/>
  <c r="E19"/>
  <c r="E24" l="1"/>
</calcChain>
</file>

<file path=xl/sharedStrings.xml><?xml version="1.0" encoding="utf-8"?>
<sst xmlns="http://schemas.openxmlformats.org/spreadsheetml/2006/main" count="64" uniqueCount="46">
  <si>
    <t>Lp.</t>
  </si>
  <si>
    <t>1.</t>
  </si>
  <si>
    <t>2.</t>
  </si>
  <si>
    <t>3.</t>
  </si>
  <si>
    <t>4.</t>
  </si>
  <si>
    <t>w złotych</t>
  </si>
  <si>
    <t>Treść</t>
  </si>
  <si>
    <t>Kwota</t>
  </si>
  <si>
    <t xml:space="preserve">I. </t>
  </si>
  <si>
    <t>II.</t>
  </si>
  <si>
    <t>Przychody ze sprzedaży innych papierów watrościowych</t>
  </si>
  <si>
    <t>(obligacje jednostek samorządu terytorialnego)</t>
  </si>
  <si>
    <t>Klasyfikacja paragrafów przychodów i rozchodów</t>
  </si>
  <si>
    <t>III.</t>
  </si>
  <si>
    <t>IV.</t>
  </si>
  <si>
    <t>Rozchody na spłatę wcześniej zaciągniętych zobowiązań</t>
  </si>
  <si>
    <t xml:space="preserve">Spłata kredytów krajowych </t>
  </si>
  <si>
    <t xml:space="preserve">Spłata kredytów zagranicznych </t>
  </si>
  <si>
    <t>Spłata pożyczek krajowych</t>
  </si>
  <si>
    <t>Wydatki</t>
  </si>
  <si>
    <t>Dochody</t>
  </si>
  <si>
    <t>Przychody z zaciągnietych pożyczek z Wojewódzkiego Funduszu Ochrony Środowiska i Gospodarki Wodnej</t>
  </si>
  <si>
    <t xml:space="preserve">Przychody z zaciągniętych pożyczek i kredytów na rynku krajowym </t>
  </si>
  <si>
    <t>Deficyt planowany</t>
  </si>
  <si>
    <t xml:space="preserve">Źródła sfinansowania planowanego deficytu </t>
  </si>
  <si>
    <t xml:space="preserve">Przychody na spłatę wcześniej zaciągnietych zobowiązań </t>
  </si>
  <si>
    <t>II. Limity zobowiązań:</t>
  </si>
  <si>
    <t xml:space="preserve"> - kredyt w rachunku bankowym budżetu miasta </t>
  </si>
  <si>
    <t>Wykup innych papierów wartościowych (obligacje jednostki samorządu terytorialnego)</t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</si>
  <si>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finansowanie planowanego deficytu</t>
    </r>
    <r>
      <rPr>
        <sz val="12"/>
        <rFont val="Arial Narrow"/>
        <family val="2"/>
        <charset val="238"/>
      </rPr>
      <t xml:space="preserve"> w wysokości</t>
    </r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</si>
  <si>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spłatę wcześniej zaciągniętych</t>
    </r>
    <r>
      <rPr>
        <sz val="12"/>
        <rFont val="Arial Narrow"/>
        <family val="2"/>
        <charset val="238"/>
      </rPr>
      <t xml:space="preserve"> zobowiązań w wysokości </t>
    </r>
  </si>
  <si>
    <r>
      <rPr>
        <b/>
        <sz val="12"/>
        <rFont val="Arial Narrow"/>
        <family val="2"/>
        <charset val="238"/>
      </rPr>
      <t>na pokrycie występującego w ciągu roku przejściowego deficytu</t>
    </r>
    <r>
      <rPr>
        <sz val="12"/>
        <rFont val="Arial Narrow"/>
        <family val="2"/>
        <charset val="238"/>
      </rPr>
      <t xml:space="preserve"> budżetu jednostki samorządu terytorialnego;</t>
    </r>
  </si>
  <si>
    <r>
      <rPr>
        <b/>
        <sz val="12"/>
        <rFont val="Arial Narrow"/>
        <family val="2"/>
        <charset val="238"/>
      </rPr>
      <t>na wyprzedzające finansowanie</t>
    </r>
    <r>
      <rPr>
        <sz val="12"/>
        <rFont val="Arial Narrow"/>
        <family val="2"/>
        <charset val="238"/>
      </rPr>
      <t xml:space="preserve"> działań finansowanych ze środków pochodzących z budżetu Unii Europejskiej.</t>
    </r>
  </si>
  <si>
    <t>a.</t>
  </si>
  <si>
    <t>dochody bieżące</t>
  </si>
  <si>
    <t>b.</t>
  </si>
  <si>
    <t>dochody majątkowe</t>
  </si>
  <si>
    <t>wydatki bieżące</t>
  </si>
  <si>
    <t>wydatki majątkowe</t>
  </si>
  <si>
    <t>-</t>
  </si>
  <si>
    <t>V.</t>
  </si>
  <si>
    <t>Przychody ogółem</t>
  </si>
  <si>
    <t xml:space="preserve">Wolne środki, o których mowa w art..217 ust.2 pkt 6 ustawy </t>
  </si>
  <si>
    <t>I. Kwota planowanego deficytu wraz ze źródłami pokrycia deficytu, łączna kwota planowanych przychodów i łączna kwota planowanych rozchodów budżetu miasta                                                                                                                                            w 2012 roku</t>
  </si>
  <si>
    <t>Załącznik nr 1</t>
  </si>
  <si>
    <t>do Uchwały Nr XXIV/281/12  Rady Miejskiej w Świętochłowicach z dnia 24.10.2012 r.</t>
  </si>
</sst>
</file>

<file path=xl/styles.xml><?xml version="1.0" encoding="utf-8"?>
<styleSheet xmlns="http://schemas.openxmlformats.org/spreadsheetml/2006/main">
  <fonts count="16">
    <font>
      <sz val="10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8"/>
      <name val="Arial CE"/>
      <charset val="238"/>
    </font>
    <font>
      <b/>
      <sz val="13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Border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2" xfId="0" applyBorder="1"/>
    <xf numFmtId="0" fontId="2" fillId="0" borderId="0" xfId="0" applyFont="1" applyAlignme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0" applyFont="1" applyBorder="1" applyAlignment="1"/>
    <xf numFmtId="0" fontId="5" fillId="0" borderId="12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1" fillId="0" borderId="0" xfId="0" applyFont="1" applyAlignment="1">
      <alignment horizontal="left" wrapText="1" indent="7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0" fillId="0" borderId="16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left" vertical="center" wrapText="1"/>
    </xf>
    <xf numFmtId="0" fontId="0" fillId="7" borderId="14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left" vertical="center" wrapText="1"/>
    </xf>
    <xf numFmtId="0" fontId="0" fillId="8" borderId="14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left" vertical="center" wrapText="1"/>
    </xf>
    <xf numFmtId="0" fontId="0" fillId="9" borderId="11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right"/>
    </xf>
    <xf numFmtId="3" fontId="8" fillId="3" borderId="22" xfId="0" applyNumberFormat="1" applyFont="1" applyFill="1" applyBorder="1" applyAlignment="1">
      <alignment horizontal="right" vertical="center"/>
    </xf>
    <xf numFmtId="3" fontId="8" fillId="4" borderId="25" xfId="0" applyNumberFormat="1" applyFont="1" applyFill="1" applyBorder="1" applyAlignment="1">
      <alignment horizontal="right" vertical="center"/>
    </xf>
    <xf numFmtId="3" fontId="8" fillId="2" borderId="30" xfId="0" applyNumberFormat="1" applyFont="1" applyFill="1" applyBorder="1" applyAlignment="1">
      <alignment vertical="center" wrapText="1"/>
    </xf>
    <xf numFmtId="3" fontId="13" fillId="2" borderId="28" xfId="0" applyNumberFormat="1" applyFont="1" applyFill="1" applyBorder="1" applyAlignment="1">
      <alignment vertical="center" wrapText="1"/>
    </xf>
    <xf numFmtId="3" fontId="8" fillId="5" borderId="26" xfId="0" applyNumberFormat="1" applyFont="1" applyFill="1" applyBorder="1" applyAlignment="1">
      <alignment horizontal="right" vertical="center"/>
    </xf>
    <xf numFmtId="0" fontId="6" fillId="11" borderId="6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left" vertical="center" wrapText="1"/>
    </xf>
    <xf numFmtId="0" fontId="6" fillId="11" borderId="5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left" vertical="center" wrapText="1"/>
    </xf>
    <xf numFmtId="0" fontId="0" fillId="11" borderId="6" xfId="0" applyFont="1" applyFill="1" applyBorder="1" applyAlignment="1">
      <alignment horizontal="center"/>
    </xf>
    <xf numFmtId="0" fontId="0" fillId="11" borderId="5" xfId="0" applyFont="1" applyFill="1" applyBorder="1" applyAlignment="1">
      <alignment horizontal="center"/>
    </xf>
    <xf numFmtId="0" fontId="6" fillId="12" borderId="9" xfId="0" applyFont="1" applyFill="1" applyBorder="1" applyAlignment="1">
      <alignment horizontal="center" vertical="center"/>
    </xf>
    <xf numFmtId="0" fontId="6" fillId="12" borderId="15" xfId="0" applyFont="1" applyFill="1" applyBorder="1" applyAlignment="1">
      <alignment horizontal="left" vertical="center" wrapText="1"/>
    </xf>
    <xf numFmtId="0" fontId="0" fillId="12" borderId="1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wrapText="1"/>
    </xf>
    <xf numFmtId="4" fontId="9" fillId="6" borderId="9" xfId="0" applyNumberFormat="1" applyFont="1" applyFill="1" applyBorder="1" applyAlignment="1">
      <alignment horizontal="right"/>
    </xf>
    <xf numFmtId="4" fontId="8" fillId="11" borderId="6" xfId="0" applyNumberFormat="1" applyFont="1" applyFill="1" applyBorder="1" applyAlignment="1">
      <alignment horizontal="right"/>
    </xf>
    <xf numFmtId="4" fontId="8" fillId="11" borderId="5" xfId="0" applyNumberFormat="1" applyFont="1" applyFill="1" applyBorder="1" applyAlignment="1">
      <alignment horizontal="right"/>
    </xf>
    <xf numFmtId="4" fontId="9" fillId="3" borderId="3" xfId="0" applyNumberFormat="1" applyFont="1" applyFill="1" applyBorder="1" applyAlignment="1">
      <alignment horizontal="right"/>
    </xf>
    <xf numFmtId="4" fontId="8" fillId="2" borderId="14" xfId="0" applyNumberFormat="1" applyFont="1" applyFill="1" applyBorder="1" applyAlignment="1">
      <alignment horizontal="right" vertical="center"/>
    </xf>
    <xf numFmtId="4" fontId="8" fillId="7" borderId="14" xfId="0" applyNumberFormat="1" applyFont="1" applyFill="1" applyBorder="1" applyAlignment="1">
      <alignment horizontal="right" vertical="center"/>
    </xf>
    <xf numFmtId="4" fontId="8" fillId="0" borderId="6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4" fontId="8" fillId="8" borderId="14" xfId="0" applyNumberFormat="1" applyFont="1" applyFill="1" applyBorder="1" applyAlignment="1">
      <alignment horizontal="right" vertical="center"/>
    </xf>
    <xf numFmtId="4" fontId="8" fillId="0" borderId="32" xfId="0" applyNumberFormat="1" applyFont="1" applyBorder="1" applyAlignment="1">
      <alignment horizontal="right"/>
    </xf>
    <xf numFmtId="4" fontId="8" fillId="12" borderId="14" xfId="0" applyNumberFormat="1" applyFont="1" applyFill="1" applyBorder="1" applyAlignment="1">
      <alignment horizontal="right" vertical="center"/>
    </xf>
    <xf numFmtId="4" fontId="8" fillId="9" borderId="11" xfId="0" applyNumberFormat="1" applyFont="1" applyFill="1" applyBorder="1" applyAlignment="1">
      <alignment horizontal="right" vertical="center"/>
    </xf>
    <xf numFmtId="4" fontId="8" fillId="0" borderId="16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0" fontId="8" fillId="5" borderId="19" xfId="0" applyFont="1" applyFill="1" applyBorder="1" applyAlignment="1">
      <alignment horizontal="left" vertical="center" wrapText="1"/>
    </xf>
    <xf numFmtId="0" fontId="8" fillId="5" borderId="2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right" vertical="center"/>
    </xf>
    <xf numFmtId="4" fontId="8" fillId="0" borderId="10" xfId="0" applyNumberFormat="1" applyFont="1" applyBorder="1" applyAlignment="1">
      <alignment horizontal="right" vertical="center"/>
    </xf>
    <xf numFmtId="0" fontId="8" fillId="3" borderId="21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15" fillId="0" borderId="0" xfId="0" applyFont="1" applyBorder="1" applyAlignment="1"/>
    <xf numFmtId="4" fontId="8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5" fillId="2" borderId="23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13" fillId="2" borderId="3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CC99"/>
      <color rgb="FFFF6969"/>
      <color rgb="FF99FF99"/>
      <color rgb="FFCCECFF"/>
      <color rgb="FFFFCCCC"/>
      <color rgb="FFCCFF66"/>
      <color rgb="FFFFCC66"/>
      <color rgb="FFCCFFFF"/>
      <color rgb="FFFFFFCC"/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Z62"/>
  <sheetViews>
    <sheetView tabSelected="1" view="pageBreakPreview" zoomScaleNormal="100" zoomScaleSheetLayoutView="100" workbookViewId="0">
      <selection activeCell="A4" sqref="A4:F4"/>
    </sheetView>
  </sheetViews>
  <sheetFormatPr defaultRowHeight="12.75"/>
  <cols>
    <col min="1" max="1" width="8.7109375" customWidth="1"/>
    <col min="2" max="2" width="3.5703125" customWidth="1"/>
    <col min="3" max="3" width="58.28515625" customWidth="1"/>
    <col min="4" max="4" width="10.42578125" customWidth="1"/>
    <col min="5" max="5" width="16.28515625" customWidth="1"/>
    <col min="6" max="6" width="8.7109375" customWidth="1"/>
    <col min="7" max="7" width="15.85546875" customWidth="1"/>
    <col min="8" max="8" width="23.7109375" customWidth="1"/>
    <col min="9" max="9" width="12" customWidth="1"/>
    <col min="10" max="10" width="11.42578125" customWidth="1"/>
    <col min="11" max="11" width="11.85546875" customWidth="1"/>
    <col min="12" max="12" width="12.28515625" customWidth="1"/>
  </cols>
  <sheetData>
    <row r="1" spans="1:7" ht="14.25" customHeight="1">
      <c r="D1" s="103" t="s">
        <v>44</v>
      </c>
      <c r="E1" s="103"/>
      <c r="F1" s="103"/>
      <c r="G1" s="22"/>
    </row>
    <row r="2" spans="1:7" ht="20.100000000000001" customHeight="1">
      <c r="C2" s="2"/>
      <c r="D2" s="106" t="s">
        <v>45</v>
      </c>
      <c r="E2" s="106"/>
      <c r="F2" s="106"/>
      <c r="G2" s="22"/>
    </row>
    <row r="3" spans="1:7" ht="33.75" customHeight="1">
      <c r="C3" s="5"/>
      <c r="D3" s="106"/>
      <c r="E3" s="106"/>
      <c r="F3" s="106"/>
      <c r="G3" s="22"/>
    </row>
    <row r="4" spans="1:7" ht="54" customHeight="1">
      <c r="A4" s="96" t="s">
        <v>43</v>
      </c>
      <c r="B4" s="96"/>
      <c r="C4" s="96"/>
      <c r="D4" s="96"/>
      <c r="E4" s="96"/>
      <c r="F4" s="96"/>
    </row>
    <row r="5" spans="1:7" ht="13.5" thickBot="1">
      <c r="B5" s="4"/>
      <c r="E5" s="21" t="s">
        <v>5</v>
      </c>
    </row>
    <row r="6" spans="1:7" ht="54" customHeight="1" thickBot="1">
      <c r="B6" s="59" t="s">
        <v>0</v>
      </c>
      <c r="C6" s="60" t="s">
        <v>6</v>
      </c>
      <c r="D6" s="61" t="s">
        <v>12</v>
      </c>
      <c r="E6" s="62" t="s">
        <v>7</v>
      </c>
    </row>
    <row r="7" spans="1:7" ht="19.5" customHeight="1">
      <c r="B7" s="44" t="s">
        <v>1</v>
      </c>
      <c r="C7" s="45" t="s">
        <v>20</v>
      </c>
      <c r="D7" s="46"/>
      <c r="E7" s="79">
        <f>SUM(E8:E9)</f>
        <v>162496485.59</v>
      </c>
      <c r="F7" s="1"/>
    </row>
    <row r="8" spans="1:7" ht="19.5" customHeight="1">
      <c r="B8" s="69" t="s">
        <v>33</v>
      </c>
      <c r="C8" s="70" t="s">
        <v>34</v>
      </c>
      <c r="D8" s="73"/>
      <c r="E8" s="80">
        <v>146691391.59</v>
      </c>
      <c r="F8" s="1"/>
    </row>
    <row r="9" spans="1:7" ht="19.5" customHeight="1">
      <c r="B9" s="71" t="s">
        <v>35</v>
      </c>
      <c r="C9" s="72" t="s">
        <v>36</v>
      </c>
      <c r="D9" s="74"/>
      <c r="E9" s="81">
        <v>15805094</v>
      </c>
      <c r="F9" s="1"/>
    </row>
    <row r="10" spans="1:7" ht="21.75" customHeight="1">
      <c r="B10" s="47" t="s">
        <v>2</v>
      </c>
      <c r="C10" s="48" t="s">
        <v>19</v>
      </c>
      <c r="D10" s="49"/>
      <c r="E10" s="82">
        <f>SUM(E11:E12)</f>
        <v>167071676.59</v>
      </c>
    </row>
    <row r="11" spans="1:7" ht="21.75" customHeight="1">
      <c r="B11" s="69" t="s">
        <v>33</v>
      </c>
      <c r="C11" s="70" t="s">
        <v>37</v>
      </c>
      <c r="D11" s="73"/>
      <c r="E11" s="80">
        <v>146634981.59</v>
      </c>
    </row>
    <row r="12" spans="1:7" ht="21.75" customHeight="1" thickBot="1">
      <c r="B12" s="71" t="s">
        <v>35</v>
      </c>
      <c r="C12" s="72" t="s">
        <v>38</v>
      </c>
      <c r="D12" s="74"/>
      <c r="E12" s="81">
        <v>20436695</v>
      </c>
    </row>
    <row r="13" spans="1:7" s="24" customFormat="1" ht="24.95" customHeight="1" thickBot="1">
      <c r="B13" s="27" t="s">
        <v>8</v>
      </c>
      <c r="C13" s="28" t="s">
        <v>23</v>
      </c>
      <c r="D13" s="29"/>
      <c r="E13" s="83">
        <f>E10-E7</f>
        <v>4575191</v>
      </c>
    </row>
    <row r="14" spans="1:7" s="24" customFormat="1" ht="24.95" customHeight="1" thickBot="1">
      <c r="B14" s="50" t="s">
        <v>9</v>
      </c>
      <c r="C14" s="51" t="s">
        <v>24</v>
      </c>
      <c r="D14" s="52"/>
      <c r="E14" s="84">
        <f>SUM(E15:E18)</f>
        <v>4575191</v>
      </c>
      <c r="F14" s="25"/>
    </row>
    <row r="15" spans="1:7" ht="33" customHeight="1">
      <c r="B15" s="9" t="s">
        <v>1</v>
      </c>
      <c r="C15" s="12" t="s">
        <v>21</v>
      </c>
      <c r="D15" s="30">
        <v>952</v>
      </c>
      <c r="E15" s="85" t="s">
        <v>39</v>
      </c>
    </row>
    <row r="16" spans="1:7" ht="19.5" customHeight="1">
      <c r="B16" s="6" t="s">
        <v>2</v>
      </c>
      <c r="C16" s="14" t="s">
        <v>10</v>
      </c>
      <c r="D16" s="105">
        <v>931</v>
      </c>
      <c r="E16" s="104">
        <v>4575191</v>
      </c>
    </row>
    <row r="17" spans="2:5" ht="15" customHeight="1">
      <c r="B17" s="8"/>
      <c r="C17" s="15" t="s">
        <v>11</v>
      </c>
      <c r="D17" s="98"/>
      <c r="E17" s="100"/>
    </row>
    <row r="18" spans="2:5" ht="20.25" customHeight="1" thickBot="1">
      <c r="B18" s="6" t="s">
        <v>3</v>
      </c>
      <c r="C18" s="10" t="s">
        <v>42</v>
      </c>
      <c r="D18" s="31">
        <v>950</v>
      </c>
      <c r="E18" s="86" t="s">
        <v>39</v>
      </c>
    </row>
    <row r="19" spans="2:5" s="24" customFormat="1" ht="24.95" customHeight="1" thickBot="1">
      <c r="B19" s="53" t="s">
        <v>13</v>
      </c>
      <c r="C19" s="54" t="s">
        <v>25</v>
      </c>
      <c r="D19" s="55"/>
      <c r="E19" s="87">
        <f>SUM(E20:E23)</f>
        <v>6998867</v>
      </c>
    </row>
    <row r="20" spans="2:5" ht="16.5" customHeight="1">
      <c r="B20" s="16" t="s">
        <v>1</v>
      </c>
      <c r="C20" s="13" t="s">
        <v>10</v>
      </c>
      <c r="D20" s="97">
        <v>931</v>
      </c>
      <c r="E20" s="99">
        <v>4424809</v>
      </c>
    </row>
    <row r="21" spans="2:5" ht="14.25" customHeight="1">
      <c r="B21" s="17"/>
      <c r="C21" s="15" t="s">
        <v>11</v>
      </c>
      <c r="D21" s="98"/>
      <c r="E21" s="100"/>
    </row>
    <row r="22" spans="2:5" ht="18.75" customHeight="1">
      <c r="B22" s="6" t="s">
        <v>2</v>
      </c>
      <c r="C22" s="78" t="s">
        <v>22</v>
      </c>
      <c r="D22" s="31">
        <v>952</v>
      </c>
      <c r="E22" s="88" t="s">
        <v>39</v>
      </c>
    </row>
    <row r="23" spans="2:5" ht="18.75" customHeight="1" thickBot="1">
      <c r="B23" s="6" t="s">
        <v>3</v>
      </c>
      <c r="C23" s="10" t="s">
        <v>42</v>
      </c>
      <c r="D23" s="31">
        <v>950</v>
      </c>
      <c r="E23" s="86">
        <v>2574058</v>
      </c>
    </row>
    <row r="24" spans="2:5" ht="22.5" customHeight="1" thickBot="1">
      <c r="B24" s="75" t="s">
        <v>14</v>
      </c>
      <c r="C24" s="76" t="s">
        <v>41</v>
      </c>
      <c r="D24" s="77"/>
      <c r="E24" s="89">
        <f>SUM(E14+E19)</f>
        <v>11574058</v>
      </c>
    </row>
    <row r="25" spans="2:5" s="24" customFormat="1" ht="24.95" customHeight="1" thickBot="1">
      <c r="B25" s="56" t="s">
        <v>40</v>
      </c>
      <c r="C25" s="57" t="s">
        <v>15</v>
      </c>
      <c r="D25" s="58"/>
      <c r="E25" s="90">
        <f>SUM(E26:E29)</f>
        <v>6998867</v>
      </c>
    </row>
    <row r="26" spans="2:5" s="24" customFormat="1" ht="33" customHeight="1">
      <c r="B26" s="34" t="s">
        <v>1</v>
      </c>
      <c r="C26" s="35" t="s">
        <v>28</v>
      </c>
      <c r="D26" s="40">
        <v>982</v>
      </c>
      <c r="E26" s="91">
        <v>6300000</v>
      </c>
    </row>
    <row r="27" spans="2:5" ht="20.25" customHeight="1">
      <c r="B27" s="8" t="s">
        <v>2</v>
      </c>
      <c r="C27" s="10" t="s">
        <v>16</v>
      </c>
      <c r="D27" s="32">
        <v>992</v>
      </c>
      <c r="E27" s="92" t="s">
        <v>39</v>
      </c>
    </row>
    <row r="28" spans="2:5" ht="20.25" customHeight="1">
      <c r="B28" s="9" t="s">
        <v>3</v>
      </c>
      <c r="C28" s="11" t="s">
        <v>17</v>
      </c>
      <c r="D28" s="30">
        <v>993</v>
      </c>
      <c r="E28" s="85" t="s">
        <v>39</v>
      </c>
    </row>
    <row r="29" spans="2:5" ht="20.25" customHeight="1" thickBot="1">
      <c r="B29" s="7" t="s">
        <v>4</v>
      </c>
      <c r="C29" s="23" t="s">
        <v>18</v>
      </c>
      <c r="D29" s="33">
        <v>992</v>
      </c>
      <c r="E29" s="93">
        <v>698867</v>
      </c>
    </row>
    <row r="30" spans="2:5" ht="12.75" customHeight="1">
      <c r="B30" s="37"/>
      <c r="C30" s="10"/>
      <c r="D30" s="38"/>
      <c r="E30" s="39"/>
    </row>
    <row r="31" spans="2:5" ht="17.25" customHeight="1">
      <c r="B31" s="37"/>
      <c r="C31" s="26" t="s">
        <v>26</v>
      </c>
      <c r="D31" s="38"/>
      <c r="E31" s="39"/>
    </row>
    <row r="32" spans="2:5" ht="13.5" customHeight="1" thickBot="1">
      <c r="B32" s="37"/>
      <c r="C32" s="26"/>
      <c r="D32" s="38"/>
      <c r="E32" s="63" t="s">
        <v>5</v>
      </c>
    </row>
    <row r="33" spans="2:5" ht="38.25" customHeight="1">
      <c r="B33" s="42">
        <v>1</v>
      </c>
      <c r="C33" s="101" t="s">
        <v>29</v>
      </c>
      <c r="D33" s="101"/>
      <c r="E33" s="64">
        <f>E16</f>
        <v>4575191</v>
      </c>
    </row>
    <row r="34" spans="2:5" ht="38.25" customHeight="1">
      <c r="B34" s="43">
        <v>2</v>
      </c>
      <c r="C34" s="102" t="s">
        <v>30</v>
      </c>
      <c r="D34" s="102"/>
      <c r="E34" s="65">
        <f>E20</f>
        <v>4424809</v>
      </c>
    </row>
    <row r="35" spans="2:5" ht="38.25" customHeight="1">
      <c r="B35" s="107">
        <v>3</v>
      </c>
      <c r="C35" s="108" t="s">
        <v>31</v>
      </c>
      <c r="D35" s="108"/>
      <c r="E35" s="66">
        <v>4000000</v>
      </c>
    </row>
    <row r="36" spans="2:5" ht="15.75" customHeight="1">
      <c r="B36" s="107"/>
      <c r="C36" s="109" t="s">
        <v>27</v>
      </c>
      <c r="D36" s="109"/>
      <c r="E36" s="67"/>
    </row>
    <row r="37" spans="2:5" ht="38.25" customHeight="1" thickBot="1">
      <c r="B37" s="41">
        <v>4</v>
      </c>
      <c r="C37" s="94" t="s">
        <v>32</v>
      </c>
      <c r="D37" s="95"/>
      <c r="E37" s="68">
        <v>0</v>
      </c>
    </row>
    <row r="38" spans="2:5" ht="20.25" customHeight="1">
      <c r="B38" s="37"/>
      <c r="C38" s="26"/>
      <c r="D38" s="38"/>
      <c r="E38" s="39"/>
    </row>
    <row r="42" spans="2:5" ht="51" customHeight="1"/>
    <row r="43" spans="2:5" ht="39" customHeight="1"/>
    <row r="44" spans="2:5" ht="42.75" customHeight="1"/>
    <row r="45" spans="2:5" ht="36.75" customHeight="1"/>
    <row r="46" spans="2:5" ht="15" customHeight="1"/>
    <row r="50" spans="3:26">
      <c r="C50" s="3"/>
      <c r="F50" s="3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3:26">
      <c r="F51" s="1"/>
      <c r="G51" s="18"/>
      <c r="H51" s="19"/>
      <c r="I51" s="20"/>
      <c r="J51" s="20"/>
      <c r="K51" s="20"/>
      <c r="L51" s="20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3:26">
      <c r="C52" s="3"/>
      <c r="F52" s="1"/>
      <c r="G52" s="18"/>
      <c r="H52" s="18"/>
      <c r="I52" s="18"/>
      <c r="J52" s="18"/>
      <c r="K52" s="18"/>
      <c r="L52" s="18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3:26">
      <c r="F53" s="1"/>
      <c r="G53" s="18"/>
      <c r="H53" s="18"/>
      <c r="I53" s="18"/>
      <c r="J53" s="18"/>
      <c r="K53" s="18"/>
      <c r="L53" s="18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3:26">
      <c r="F54" s="1"/>
      <c r="G54" s="18"/>
      <c r="H54" s="18"/>
      <c r="I54" s="18"/>
      <c r="J54" s="18"/>
      <c r="K54" s="18"/>
      <c r="L54" s="18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3:26">
      <c r="F55" s="1"/>
      <c r="G55" s="18"/>
      <c r="H55" s="18"/>
      <c r="I55" s="18"/>
      <c r="J55" s="18"/>
      <c r="K55" s="18"/>
      <c r="L55" s="18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3:26">
      <c r="F56" s="1"/>
      <c r="G56" s="18"/>
      <c r="H56" s="18"/>
      <c r="I56" s="18"/>
      <c r="J56" s="18"/>
      <c r="K56" s="18"/>
      <c r="L56" s="18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3:26">
      <c r="F57" s="1"/>
      <c r="G57" s="18"/>
      <c r="H57" s="18"/>
      <c r="I57" s="18"/>
      <c r="J57" s="18"/>
      <c r="K57" s="18"/>
      <c r="L57" s="18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3:26">
      <c r="F58" s="1"/>
      <c r="G58" s="18"/>
      <c r="H58" s="18"/>
      <c r="I58" s="18"/>
      <c r="J58" s="18"/>
      <c r="K58" s="18"/>
      <c r="L58" s="1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3:26">
      <c r="F59" s="1"/>
      <c r="G59" s="18"/>
      <c r="H59" s="18"/>
      <c r="I59" s="18"/>
      <c r="J59" s="18"/>
      <c r="K59" s="18"/>
      <c r="L59" s="18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3:26">
      <c r="F60" s="1"/>
      <c r="G60" s="18"/>
      <c r="H60" s="18"/>
      <c r="I60" s="18"/>
      <c r="J60" s="18"/>
      <c r="K60" s="18"/>
      <c r="L60" s="1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3:26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3:26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</sheetData>
  <mergeCells count="13">
    <mergeCell ref="D1:F1"/>
    <mergeCell ref="E16:E17"/>
    <mergeCell ref="D16:D17"/>
    <mergeCell ref="D2:F3"/>
    <mergeCell ref="B35:B36"/>
    <mergeCell ref="C35:D35"/>
    <mergeCell ref="C36:D36"/>
    <mergeCell ref="C37:D37"/>
    <mergeCell ref="A4:F4"/>
    <mergeCell ref="D20:D21"/>
    <mergeCell ref="E20:E21"/>
    <mergeCell ref="C33:D33"/>
    <mergeCell ref="C34:D3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3</vt:lpstr>
      <vt:lpstr>'Załącznik Nr 3'!Obszar_wydruku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preinstalacja</cp:lastModifiedBy>
  <cp:lastPrinted>2012-10-22T10:02:46Z</cp:lastPrinted>
  <dcterms:created xsi:type="dcterms:W3CDTF">1997-02-26T13:46:56Z</dcterms:created>
  <dcterms:modified xsi:type="dcterms:W3CDTF">2012-10-25T09:09:54Z</dcterms:modified>
</cp:coreProperties>
</file>