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Arkusz1!$A$1:$G$24</definedName>
  </definedNames>
  <calcPr calcId="145621"/>
</workbook>
</file>

<file path=xl/calcChain.xml><?xml version="1.0" encoding="utf-8"?>
<calcChain xmlns="http://schemas.openxmlformats.org/spreadsheetml/2006/main">
  <c r="F19" i="1" l="1"/>
  <c r="E19" i="1" s="1"/>
  <c r="G15" i="1"/>
  <c r="G14" i="1"/>
  <c r="E14" i="1" s="1"/>
  <c r="E15" i="1"/>
  <c r="G16" i="1"/>
  <c r="F21" i="1"/>
  <c r="F20" i="1"/>
  <c r="E20" i="1" s="1"/>
  <c r="G17" i="1"/>
  <c r="E17" i="1" s="1"/>
  <c r="G18" i="1"/>
  <c r="E21" i="1"/>
  <c r="E16" i="1"/>
  <c r="G23" i="1" l="1"/>
  <c r="E18" i="1"/>
  <c r="F23" i="1"/>
  <c r="E23" i="1"/>
</calcChain>
</file>

<file path=xl/sharedStrings.xml><?xml version="1.0" encoding="utf-8"?>
<sst xmlns="http://schemas.openxmlformats.org/spreadsheetml/2006/main" count="21" uniqueCount="21">
  <si>
    <t>Lp.</t>
  </si>
  <si>
    <t>Dział</t>
  </si>
  <si>
    <t xml:space="preserve">Rozdział </t>
  </si>
  <si>
    <t>RAZEM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</si>
  <si>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</si>
  <si>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</si>
  <si>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</si>
  <si>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</si>
  <si>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Zestawienie planowanych kwot dotacji podmiotowych</t>
  </si>
  <si>
    <t>Kwota dotacji podmiotowych ogółem</t>
  </si>
  <si>
    <t>Gimnazja</t>
  </si>
  <si>
    <t>Licea ogólnokształcące</t>
  </si>
  <si>
    <t>Szkoły zawodowe</t>
  </si>
  <si>
    <t>Rehabilitacja zawodowa i społeczna osób niepełnosprawnych</t>
  </si>
  <si>
    <t>Domy i ośrodki kultury, świetlice i kluby</t>
  </si>
  <si>
    <t>Biblioteki</t>
  </si>
  <si>
    <t>Muzea</t>
  </si>
  <si>
    <t xml:space="preserve">Nazwa rozdziału </t>
  </si>
  <si>
    <t>Inne formy wychowania przedszkolnego</t>
  </si>
  <si>
    <t>w 2014 roku</t>
  </si>
  <si>
    <t>Załącznik nr 3
do Uchwały Nr II/6/14 Rady Miejskiej w Świętochłowicach z dnia 1 grudnia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</si>
</sst>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zł&quot;_-;\-* #,##0\ &quot;zł&quot;_-;_-* &quot;-&quot;\ &quot;zł&quot;_-;_-@_-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F1" sqref="F1:G4"/>
    </sheetView>
  </sheetViews>
  <sheetFormatPr defaultColWidth="0" defaultRowHeight="12.75" zeroHeight="1" x14ac:dyDescent="0.2"/>
  <cols>
    <col min="1" max="1" width="3.85546875" customWidth="1"/>
    <col min="2" max="2" width="5.42578125" customWidth="1"/>
    <col min="3" max="3" width="8.140625" customWidth="1"/>
    <col min="4" max="4" width="37.28515625" customWidth="1"/>
    <col min="5" max="5" width="16.42578125" customWidth="1"/>
    <col min="6" max="6" width="17.140625" customWidth="1"/>
    <col min="7" max="7" width="18.5703125" customWidth="1"/>
    <col min="8" max="8" width="3.5703125" customWidth="1"/>
    <col min="9" max="16384" width="9.140625" hidden="1"/>
  </cols>
  <sheetData>
    <row r="1" spans="1:8" ht="12.75" customHeight="1" x14ac:dyDescent="0.2">
      <c r="F1" s="19" t="s">
        <v>20</v>
      </c>
      <c r="G1" s="20"/>
      <c r="H1" s="18"/>
    </row>
    <row r="2" spans="1:8" ht="12" customHeight="1" x14ac:dyDescent="0.2">
      <c r="F2" s="20"/>
      <c r="G2" s="20"/>
      <c r="H2" s="18"/>
    </row>
    <row r="3" spans="1:8" ht="18" customHeight="1" x14ac:dyDescent="0.2">
      <c r="F3" s="20"/>
      <c r="G3" s="20"/>
      <c r="H3" s="18"/>
    </row>
    <row r="4" spans="1:8" ht="36" customHeight="1" x14ac:dyDescent="0.2">
      <c r="F4" s="20"/>
      <c r="G4" s="20"/>
      <c r="H4" s="18"/>
    </row>
    <row r="5" spans="1:8" x14ac:dyDescent="0.2"/>
    <row r="6" spans="1:8" ht="16.5" x14ac:dyDescent="0.25">
      <c r="A6" s="27" t="s">
        <v>8</v>
      </c>
      <c r="B6" s="27"/>
      <c r="C6" s="27"/>
      <c r="D6" s="27"/>
      <c r="E6" s="27"/>
      <c r="F6" s="27"/>
      <c r="G6" s="27"/>
    </row>
    <row r="7" spans="1:8" ht="15.75" x14ac:dyDescent="0.25">
      <c r="A7" s="28" t="s">
        <v>4</v>
      </c>
      <c r="B7" s="28"/>
      <c r="C7" s="28"/>
      <c r="D7" s="28"/>
      <c r="E7" s="28"/>
      <c r="F7" s="28"/>
      <c r="G7" s="28"/>
    </row>
    <row r="8" spans="1:8" ht="15.75" x14ac:dyDescent="0.25">
      <c r="A8" s="28" t="s">
        <v>19</v>
      </c>
      <c r="B8" s="28"/>
      <c r="C8" s="28"/>
      <c r="D8" s="28"/>
      <c r="E8" s="28"/>
      <c r="F8" s="28"/>
      <c r="G8" s="28"/>
    </row>
    <row r="9" spans="1:8" ht="15.75" x14ac:dyDescent="0.25">
      <c r="A9" s="1"/>
      <c r="B9" s="1"/>
      <c r="C9" s="1"/>
      <c r="D9" s="1"/>
      <c r="E9" s="1"/>
      <c r="F9" s="1"/>
    </row>
    <row r="10" spans="1:8" x14ac:dyDescent="0.2">
      <c r="A10" s="26" t="s">
        <v>0</v>
      </c>
      <c r="B10" s="26" t="s">
        <v>1</v>
      </c>
      <c r="C10" s="26" t="s">
        <v>2</v>
      </c>
      <c r="D10" s="26" t="s">
        <v>17</v>
      </c>
      <c r="E10" s="22" t="s">
        <v>9</v>
      </c>
      <c r="F10" s="24" t="s">
        <v>7</v>
      </c>
      <c r="G10" s="25"/>
    </row>
    <row r="11" spans="1:8" ht="48.75" customHeight="1" x14ac:dyDescent="0.2">
      <c r="A11" s="26"/>
      <c r="B11" s="26"/>
      <c r="C11" s="26"/>
      <c r="D11" s="26"/>
      <c r="E11" s="23"/>
      <c r="F11" s="15" t="s">
        <v>5</v>
      </c>
      <c r="G11" s="15" t="s">
        <v>6</v>
      </c>
    </row>
    <row r="12" spans="1:8" ht="14.25" customHeight="1" x14ac:dyDescent="0.2">
      <c r="A12" s="4">
        <v>1</v>
      </c>
      <c r="B12" s="5">
        <v>2</v>
      </c>
      <c r="C12" s="4">
        <v>3</v>
      </c>
      <c r="D12" s="10">
        <v>4</v>
      </c>
      <c r="E12" s="10">
        <v>5</v>
      </c>
      <c r="F12" s="4">
        <v>6</v>
      </c>
      <c r="G12" s="4">
        <v>7</v>
      </c>
    </row>
    <row r="13" spans="1:8" ht="17.25" customHeight="1" x14ac:dyDescent="0.2">
      <c r="A13" s="17"/>
      <c r="D13" s="3"/>
      <c r="E13" s="3"/>
      <c r="F13" s="3"/>
    </row>
    <row r="14" spans="1:8" ht="24" customHeight="1" x14ac:dyDescent="0.2">
      <c r="A14" s="9">
        <v>1</v>
      </c>
      <c r="B14" s="6">
        <v>801</v>
      </c>
      <c r="C14" s="2">
        <v>80106</v>
      </c>
      <c r="D14" s="14" t="s">
        <v>18</v>
      </c>
      <c r="E14" s="11">
        <f t="shared" ref="E14" si="0">SUM(F14:G14)</f>
        <v>393700</v>
      </c>
      <c r="F14" s="12"/>
      <c r="G14" s="12">
        <f>123700+100000+100000+70000</f>
        <v>393700</v>
      </c>
    </row>
    <row r="15" spans="1:8" ht="25.5" customHeight="1" x14ac:dyDescent="0.2">
      <c r="A15" s="2">
        <v>2</v>
      </c>
      <c r="B15" s="6">
        <v>801</v>
      </c>
      <c r="C15" s="2">
        <v>80110</v>
      </c>
      <c r="D15" s="8" t="s">
        <v>10</v>
      </c>
      <c r="E15" s="11">
        <f t="shared" ref="E15:E18" si="1">SUM(F15:G15)</f>
        <v>1992500</v>
      </c>
      <c r="F15" s="12"/>
      <c r="G15" s="12">
        <f>1900000-27500+120000</f>
        <v>1992500</v>
      </c>
    </row>
    <row r="16" spans="1:8" ht="25.5" customHeight="1" x14ac:dyDescent="0.2">
      <c r="A16" s="9">
        <v>3</v>
      </c>
      <c r="B16" s="6">
        <v>801</v>
      </c>
      <c r="C16" s="2">
        <v>80120</v>
      </c>
      <c r="D16" s="14" t="s">
        <v>11</v>
      </c>
      <c r="E16" s="11">
        <f t="shared" si="1"/>
        <v>1192000</v>
      </c>
      <c r="F16" s="12"/>
      <c r="G16" s="12">
        <f>1292000-100000</f>
        <v>1192000</v>
      </c>
    </row>
    <row r="17" spans="1:7" ht="25.5" customHeight="1" x14ac:dyDescent="0.2">
      <c r="A17" s="2">
        <v>4</v>
      </c>
      <c r="B17" s="6">
        <v>801</v>
      </c>
      <c r="C17" s="2">
        <v>80130</v>
      </c>
      <c r="D17" s="14" t="s">
        <v>12</v>
      </c>
      <c r="E17" s="11">
        <f t="shared" si="1"/>
        <v>195961</v>
      </c>
      <c r="F17" s="12"/>
      <c r="G17" s="12">
        <f>300000-100000-4039</f>
        <v>195961</v>
      </c>
    </row>
    <row r="18" spans="1:7" ht="36.75" customHeight="1" x14ac:dyDescent="0.2">
      <c r="A18" s="2">
        <v>5</v>
      </c>
      <c r="B18" s="6">
        <v>853</v>
      </c>
      <c r="C18" s="2">
        <v>85311</v>
      </c>
      <c r="D18" s="14" t="s">
        <v>13</v>
      </c>
      <c r="E18" s="11">
        <f t="shared" si="1"/>
        <v>87533</v>
      </c>
      <c r="F18" s="12"/>
      <c r="G18" s="12">
        <f>74375+13158</f>
        <v>87533</v>
      </c>
    </row>
    <row r="19" spans="1:7" ht="26.25" customHeight="1" x14ac:dyDescent="0.2">
      <c r="A19" s="2">
        <v>6</v>
      </c>
      <c r="B19" s="6">
        <v>921</v>
      </c>
      <c r="C19" s="2">
        <v>92109</v>
      </c>
      <c r="D19" s="14" t="s">
        <v>14</v>
      </c>
      <c r="E19" s="11">
        <f t="shared" ref="E19:E21" si="2">SUM(F19:G19)</f>
        <v>2062000</v>
      </c>
      <c r="F19" s="12">
        <f>2000000+60000+2000</f>
        <v>2062000</v>
      </c>
      <c r="G19" s="12"/>
    </row>
    <row r="20" spans="1:7" ht="23.25" customHeight="1" x14ac:dyDescent="0.2">
      <c r="A20" s="9">
        <v>7</v>
      </c>
      <c r="B20" s="6">
        <v>921</v>
      </c>
      <c r="C20" s="2">
        <v>92116</v>
      </c>
      <c r="D20" s="14" t="s">
        <v>15</v>
      </c>
      <c r="E20" s="11">
        <f t="shared" si="2"/>
        <v>1190000</v>
      </c>
      <c r="F20" s="12">
        <f>1125000+60000+5000</f>
        <v>1190000</v>
      </c>
      <c r="G20" s="12"/>
    </row>
    <row r="21" spans="1:7" ht="24" customHeight="1" x14ac:dyDescent="0.2">
      <c r="A21" s="2">
        <v>8</v>
      </c>
      <c r="B21" s="6">
        <v>921</v>
      </c>
      <c r="C21" s="2">
        <v>92118</v>
      </c>
      <c r="D21" s="14" t="s">
        <v>16</v>
      </c>
      <c r="E21" s="11">
        <f t="shared" si="2"/>
        <v>525933</v>
      </c>
      <c r="F21" s="12">
        <f>350933+175000</f>
        <v>525933</v>
      </c>
      <c r="G21" s="12"/>
    </row>
    <row r="22" spans="1:7" ht="21" customHeight="1" x14ac:dyDescent="0.2">
      <c r="B22" s="7"/>
      <c r="C22" s="3"/>
      <c r="D22" s="3"/>
      <c r="E22" s="13"/>
      <c r="F22" s="13"/>
      <c r="G22" s="13"/>
    </row>
    <row r="23" spans="1:7" ht="37.5" customHeight="1" x14ac:dyDescent="0.2">
      <c r="A23" s="29" t="s">
        <v>3</v>
      </c>
      <c r="B23" s="29"/>
      <c r="C23" s="29"/>
      <c r="D23" s="29"/>
      <c r="E23" s="16">
        <f>SUM(E14:E21)</f>
        <v>7639627</v>
      </c>
      <c r="F23" s="16">
        <f>SUM(F14:F21)</f>
        <v>3777933</v>
      </c>
      <c r="G23" s="16">
        <f>SUM(G14:G21)</f>
        <v>3861694</v>
      </c>
    </row>
    <row r="24" spans="1:7" x14ac:dyDescent="0.2">
      <c r="E24" s="21"/>
      <c r="F24" s="21"/>
    </row>
    <row r="25" spans="1:7" x14ac:dyDescent="0.2"/>
  </sheetData>
  <mergeCells count="12">
    <mergeCell ref="F1:G4"/>
    <mergeCell ref="E24:F24"/>
    <mergeCell ref="E10:E11"/>
    <mergeCell ref="F10:G10"/>
    <mergeCell ref="D10:D11"/>
    <mergeCell ref="A6:G6"/>
    <mergeCell ref="A7:G7"/>
    <mergeCell ref="A8:G8"/>
    <mergeCell ref="A23:D23"/>
    <mergeCell ref="B10:B11"/>
    <mergeCell ref="A10:A11"/>
    <mergeCell ref="C10:C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k.loboda</cp:lastModifiedBy>
  <cp:lastPrinted>2014-08-28T11:29:18Z</cp:lastPrinted>
  <dcterms:created xsi:type="dcterms:W3CDTF">2006-11-07T09:47:28Z</dcterms:created>
  <dcterms:modified xsi:type="dcterms:W3CDTF">2014-12-01T11:42:45Z</dcterms:modified>
</cp:coreProperties>
</file>