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38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'Arkusz1'!$A$1:$J$32</definedName>
  </definedNames>
  <calcPr fullCalcOnLoad="1"/>
</workbook>
</file>

<file path=xl/sharedStrings.xml><?xml version="1.0" encoding="utf-8"?>
<sst xmlns="http://schemas.openxmlformats.org/spreadsheetml/2006/main" count="42" uniqueCount="42">
  <si>
    <t>rodzaj linii</t>
  </si>
  <si>
    <t>norma</t>
  </si>
  <si>
    <t>P1b</t>
  </si>
  <si>
    <t>ilość</t>
  </si>
  <si>
    <t>szt</t>
  </si>
  <si>
    <t>P1c</t>
  </si>
  <si>
    <t>P1d</t>
  </si>
  <si>
    <t>P3b</t>
  </si>
  <si>
    <t>P4</t>
  </si>
  <si>
    <t>P6</t>
  </si>
  <si>
    <t>P7a</t>
  </si>
  <si>
    <t>P10</t>
  </si>
  <si>
    <t>P11</t>
  </si>
  <si>
    <t>P12</t>
  </si>
  <si>
    <t>P13</t>
  </si>
  <si>
    <t>P14</t>
  </si>
  <si>
    <t>P8a</t>
  </si>
  <si>
    <t>P8b</t>
  </si>
  <si>
    <t>P8d</t>
  </si>
  <si>
    <t>P8e</t>
  </si>
  <si>
    <t>P8f</t>
  </si>
  <si>
    <t>P8g</t>
  </si>
  <si>
    <t>P9a</t>
  </si>
  <si>
    <t>P9b</t>
  </si>
  <si>
    <t>P16</t>
  </si>
  <si>
    <t>P17</t>
  </si>
  <si>
    <t>P21</t>
  </si>
  <si>
    <t>m2</t>
  </si>
  <si>
    <t>P20</t>
  </si>
  <si>
    <t>P23</t>
  </si>
  <si>
    <t>P24</t>
  </si>
  <si>
    <t>m2/mb</t>
  </si>
  <si>
    <t>mb</t>
  </si>
  <si>
    <t>ogółem</t>
  </si>
  <si>
    <t>powierzchnia całkowita (m2)</t>
  </si>
  <si>
    <t>m2/m2</t>
  </si>
  <si>
    <t>cena ogółem netto</t>
  </si>
  <si>
    <t>cena ogółem brutto</t>
  </si>
  <si>
    <t>cena jednostkowa (netto)</t>
  </si>
  <si>
    <t>P7b</t>
  </si>
  <si>
    <t>Kalkulacja ofertowa</t>
  </si>
  <si>
    <t>załacznik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</si>
</sst>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4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4" fontId="2" fillId="35" borderId="16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34" borderId="20" xfId="0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right"/>
    </xf>
    <xf numFmtId="4" fontId="2" fillId="0" borderId="22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4" fontId="2" fillId="35" borderId="12" xfId="0" applyNumberFormat="1" applyFont="1" applyFill="1" applyBorder="1" applyAlignment="1">
      <alignment horizontal="right"/>
    </xf>
    <xf numFmtId="4" fontId="2" fillId="0" borderId="23" xfId="0" applyNumberFormat="1" applyFont="1" applyBorder="1" applyAlignment="1">
      <alignment/>
    </xf>
    <xf numFmtId="4" fontId="3" fillId="33" borderId="24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3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33" borderId="35" xfId="0" applyNumberFormat="1" applyFont="1" applyFill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33" borderId="38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33" borderId="4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 shrinkToFit="1"/>
    </xf>
    <xf numFmtId="0" fontId="2" fillId="33" borderId="13" xfId="0" applyFont="1" applyFill="1" applyBorder="1" applyAlignment="1">
      <alignment horizontal="center" wrapText="1" shrinkToFit="1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right"/>
    </xf>
    <xf numFmtId="0" fontId="3" fillId="33" borderId="51" xfId="0" applyFont="1" applyFill="1" applyBorder="1" applyAlignment="1">
      <alignment horizontal="right"/>
    </xf>
    <xf numFmtId="0" fontId="3" fillId="33" borderId="52" xfId="0" applyFont="1" applyFill="1" applyBorder="1" applyAlignment="1">
      <alignment horizontal="right"/>
    </xf>
    <xf numFmtId="0" fontId="2" fillId="33" borderId="53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60" zoomScalePageLayoutView="0" workbookViewId="0" topLeftCell="A1">
      <selection activeCell="A2" sqref="A2:J2"/>
    </sheetView>
  </sheetViews>
  <sheetFormatPr defaultColWidth="9.00390625" defaultRowHeight="12.75"/>
  <cols>
    <col min="1" max="1" width="11.125" style="0" customWidth="1"/>
    <col min="2" max="3" width="9.25390625" style="0" bestFit="1" customWidth="1"/>
    <col min="4" max="5" width="11.625" style="0" bestFit="1" customWidth="1"/>
    <col min="6" max="6" width="9.375" style="0" bestFit="1" customWidth="1"/>
    <col min="7" max="7" width="15.25390625" style="0" customWidth="1"/>
    <col min="8" max="8" width="11.625" style="0" customWidth="1"/>
    <col min="9" max="10" width="12.125" style="0" customWidth="1"/>
  </cols>
  <sheetData>
    <row r="1" spans="1:10" ht="18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2.25" customHeight="1" thickBo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" customFormat="1" ht="20.25" customHeight="1">
      <c r="A3" s="57" t="s">
        <v>0</v>
      </c>
      <c r="B3" s="48" t="s">
        <v>1</v>
      </c>
      <c r="C3" s="49"/>
      <c r="D3" s="50"/>
      <c r="E3" s="59" t="s">
        <v>3</v>
      </c>
      <c r="F3" s="44"/>
      <c r="G3" s="55" t="s">
        <v>34</v>
      </c>
      <c r="H3" s="46" t="s">
        <v>38</v>
      </c>
      <c r="I3" s="42" t="s">
        <v>36</v>
      </c>
      <c r="J3" s="44" t="s">
        <v>37</v>
      </c>
    </row>
    <row r="4" spans="1:10" s="1" customFormat="1" ht="21" customHeight="1" thickBot="1">
      <c r="A4" s="58"/>
      <c r="B4" s="2" t="s">
        <v>31</v>
      </c>
      <c r="C4" s="3" t="s">
        <v>27</v>
      </c>
      <c r="D4" s="4" t="s">
        <v>35</v>
      </c>
      <c r="E4" s="5" t="s">
        <v>32</v>
      </c>
      <c r="F4" s="6" t="s">
        <v>4</v>
      </c>
      <c r="G4" s="56"/>
      <c r="H4" s="47"/>
      <c r="I4" s="43"/>
      <c r="J4" s="45"/>
    </row>
    <row r="5" spans="1:10" ht="15.75">
      <c r="A5" s="7" t="s">
        <v>2</v>
      </c>
      <c r="B5" s="22">
        <v>0.04</v>
      </c>
      <c r="C5" s="23"/>
      <c r="D5" s="24"/>
      <c r="E5" s="25">
        <v>2585</v>
      </c>
      <c r="F5" s="24"/>
      <c r="G5" s="8">
        <f aca="true" t="shared" si="0" ref="G5:G12">B5*E5</f>
        <v>103.4</v>
      </c>
      <c r="H5" s="9">
        <v>0</v>
      </c>
      <c r="I5" s="10">
        <f>G5*H5</f>
        <v>0</v>
      </c>
      <c r="J5" s="11">
        <f>I5*1.23</f>
        <v>0</v>
      </c>
    </row>
    <row r="6" spans="1:10" ht="15.75">
      <c r="A6" s="12" t="s">
        <v>5</v>
      </c>
      <c r="B6" s="26">
        <v>0.12</v>
      </c>
      <c r="C6" s="27"/>
      <c r="D6" s="28"/>
      <c r="E6" s="29">
        <v>1999</v>
      </c>
      <c r="F6" s="28"/>
      <c r="G6" s="13">
        <f t="shared" si="0"/>
        <v>239.88</v>
      </c>
      <c r="H6" s="9">
        <v>0</v>
      </c>
      <c r="I6" s="14">
        <f aca="true" t="shared" si="1" ref="I6:I31">G6*H6</f>
        <v>0</v>
      </c>
      <c r="J6" s="11">
        <f aca="true" t="shared" si="2" ref="J6:J31">I6*1.23</f>
        <v>0</v>
      </c>
    </row>
    <row r="7" spans="1:10" ht="15.75">
      <c r="A7" s="12" t="s">
        <v>6</v>
      </c>
      <c r="B7" s="26">
        <v>0.06</v>
      </c>
      <c r="C7" s="27"/>
      <c r="D7" s="28"/>
      <c r="E7" s="29">
        <v>648</v>
      </c>
      <c r="F7" s="28"/>
      <c r="G7" s="13">
        <f t="shared" si="0"/>
        <v>38.879999999999995</v>
      </c>
      <c r="H7" s="9">
        <v>0</v>
      </c>
      <c r="I7" s="14">
        <f t="shared" si="1"/>
        <v>0</v>
      </c>
      <c r="J7" s="11">
        <f t="shared" si="2"/>
        <v>0</v>
      </c>
    </row>
    <row r="8" spans="1:10" ht="15.75">
      <c r="A8" s="12" t="s">
        <v>7</v>
      </c>
      <c r="B8" s="26">
        <v>0.18</v>
      </c>
      <c r="C8" s="27"/>
      <c r="D8" s="28"/>
      <c r="E8" s="29">
        <v>325</v>
      </c>
      <c r="F8" s="28"/>
      <c r="G8" s="13">
        <f t="shared" si="0"/>
        <v>58.5</v>
      </c>
      <c r="H8" s="9">
        <v>0</v>
      </c>
      <c r="I8" s="14">
        <f t="shared" si="1"/>
        <v>0</v>
      </c>
      <c r="J8" s="11">
        <f t="shared" si="2"/>
        <v>0</v>
      </c>
    </row>
    <row r="9" spans="1:10" ht="15.75">
      <c r="A9" s="12" t="s">
        <v>8</v>
      </c>
      <c r="B9" s="26">
        <v>0.24</v>
      </c>
      <c r="C9" s="27"/>
      <c r="D9" s="28"/>
      <c r="E9" s="29">
        <v>5727</v>
      </c>
      <c r="F9" s="28"/>
      <c r="G9" s="13">
        <f>B9*E9</f>
        <v>1374.48</v>
      </c>
      <c r="H9" s="9">
        <v>0</v>
      </c>
      <c r="I9" s="14">
        <f t="shared" si="1"/>
        <v>0</v>
      </c>
      <c r="J9" s="11">
        <f t="shared" si="2"/>
        <v>0</v>
      </c>
    </row>
    <row r="10" spans="1:10" ht="15.75">
      <c r="A10" s="12" t="s">
        <v>9</v>
      </c>
      <c r="B10" s="26">
        <v>0.08</v>
      </c>
      <c r="C10" s="27"/>
      <c r="D10" s="28"/>
      <c r="E10" s="29">
        <v>5484</v>
      </c>
      <c r="F10" s="28"/>
      <c r="G10" s="13">
        <f t="shared" si="0"/>
        <v>438.72</v>
      </c>
      <c r="H10" s="9">
        <v>0</v>
      </c>
      <c r="I10" s="14">
        <f t="shared" si="1"/>
        <v>0</v>
      </c>
      <c r="J10" s="11">
        <f t="shared" si="2"/>
        <v>0</v>
      </c>
    </row>
    <row r="11" spans="1:10" ht="15.75">
      <c r="A11" s="12" t="s">
        <v>10</v>
      </c>
      <c r="B11" s="26">
        <v>0.12</v>
      </c>
      <c r="C11" s="27"/>
      <c r="D11" s="28"/>
      <c r="E11" s="29">
        <v>1815</v>
      </c>
      <c r="F11" s="28"/>
      <c r="G11" s="13">
        <f t="shared" si="0"/>
        <v>217.79999999999998</v>
      </c>
      <c r="H11" s="9">
        <v>0</v>
      </c>
      <c r="I11" s="14">
        <f t="shared" si="1"/>
        <v>0</v>
      </c>
      <c r="J11" s="11">
        <f t="shared" si="2"/>
        <v>0</v>
      </c>
    </row>
    <row r="12" spans="1:10" ht="15.75">
      <c r="A12" s="12" t="s">
        <v>39</v>
      </c>
      <c r="B12" s="26">
        <v>0.24</v>
      </c>
      <c r="C12" s="27"/>
      <c r="D12" s="28"/>
      <c r="E12" s="29">
        <v>1534</v>
      </c>
      <c r="F12" s="28"/>
      <c r="G12" s="13">
        <f t="shared" si="0"/>
        <v>368.15999999999997</v>
      </c>
      <c r="H12" s="9">
        <v>0</v>
      </c>
      <c r="I12" s="14">
        <f t="shared" si="1"/>
        <v>0</v>
      </c>
      <c r="J12" s="11">
        <f t="shared" si="2"/>
        <v>0</v>
      </c>
    </row>
    <row r="13" spans="1:10" ht="15.75">
      <c r="A13" s="12" t="s">
        <v>16</v>
      </c>
      <c r="B13" s="30"/>
      <c r="C13" s="31">
        <v>1.21</v>
      </c>
      <c r="D13" s="28"/>
      <c r="E13" s="32"/>
      <c r="F13" s="33">
        <v>101</v>
      </c>
      <c r="G13" s="13">
        <f aca="true" t="shared" si="3" ref="G13:G20">C13*F13</f>
        <v>122.21</v>
      </c>
      <c r="H13" s="9">
        <v>0</v>
      </c>
      <c r="I13" s="14">
        <f t="shared" si="1"/>
        <v>0</v>
      </c>
      <c r="J13" s="11">
        <f t="shared" si="2"/>
        <v>0</v>
      </c>
    </row>
    <row r="14" spans="1:10" ht="15.75">
      <c r="A14" s="12" t="s">
        <v>17</v>
      </c>
      <c r="B14" s="30"/>
      <c r="C14" s="31">
        <v>1.49</v>
      </c>
      <c r="D14" s="28"/>
      <c r="E14" s="32"/>
      <c r="F14" s="33">
        <v>99</v>
      </c>
      <c r="G14" s="13">
        <f t="shared" si="3"/>
        <v>147.51</v>
      </c>
      <c r="H14" s="9">
        <v>0</v>
      </c>
      <c r="I14" s="14">
        <f t="shared" si="1"/>
        <v>0</v>
      </c>
      <c r="J14" s="11">
        <f t="shared" si="2"/>
        <v>0</v>
      </c>
    </row>
    <row r="15" spans="1:10" ht="15.75">
      <c r="A15" s="12" t="s">
        <v>18</v>
      </c>
      <c r="B15" s="30"/>
      <c r="C15" s="31">
        <v>1.49</v>
      </c>
      <c r="D15" s="28"/>
      <c r="E15" s="32"/>
      <c r="F15" s="33">
        <v>100</v>
      </c>
      <c r="G15" s="13">
        <f t="shared" si="3"/>
        <v>149</v>
      </c>
      <c r="H15" s="9">
        <v>0</v>
      </c>
      <c r="I15" s="14">
        <f t="shared" si="1"/>
        <v>0</v>
      </c>
      <c r="J15" s="11">
        <f t="shared" si="2"/>
        <v>0</v>
      </c>
    </row>
    <row r="16" spans="1:10" ht="15.75">
      <c r="A16" s="12" t="s">
        <v>19</v>
      </c>
      <c r="B16" s="30"/>
      <c r="C16" s="31">
        <v>2.19</v>
      </c>
      <c r="D16" s="28"/>
      <c r="E16" s="32"/>
      <c r="F16" s="33">
        <v>37</v>
      </c>
      <c r="G16" s="13">
        <f t="shared" si="3"/>
        <v>81.03</v>
      </c>
      <c r="H16" s="9">
        <v>0</v>
      </c>
      <c r="I16" s="14">
        <f t="shared" si="1"/>
        <v>0</v>
      </c>
      <c r="J16" s="11">
        <f t="shared" si="2"/>
        <v>0</v>
      </c>
    </row>
    <row r="17" spans="1:10" ht="15.75">
      <c r="A17" s="12" t="s">
        <v>20</v>
      </c>
      <c r="B17" s="30"/>
      <c r="C17" s="31">
        <v>2.19</v>
      </c>
      <c r="D17" s="28"/>
      <c r="E17" s="32"/>
      <c r="F17" s="33">
        <v>38</v>
      </c>
      <c r="G17" s="13">
        <f t="shared" si="3"/>
        <v>83.22</v>
      </c>
      <c r="H17" s="9">
        <v>0</v>
      </c>
      <c r="I17" s="14">
        <f t="shared" si="1"/>
        <v>0</v>
      </c>
      <c r="J17" s="11">
        <f t="shared" si="2"/>
        <v>0</v>
      </c>
    </row>
    <row r="18" spans="1:10" ht="15.75">
      <c r="A18" s="12" t="s">
        <v>21</v>
      </c>
      <c r="B18" s="30"/>
      <c r="C18" s="31">
        <v>2.47</v>
      </c>
      <c r="D18" s="28"/>
      <c r="E18" s="32"/>
      <c r="F18" s="33">
        <v>14</v>
      </c>
      <c r="G18" s="13">
        <f t="shared" si="3"/>
        <v>34.580000000000005</v>
      </c>
      <c r="H18" s="9">
        <v>0</v>
      </c>
      <c r="I18" s="14">
        <f t="shared" si="1"/>
        <v>0</v>
      </c>
      <c r="J18" s="11">
        <f t="shared" si="2"/>
        <v>0</v>
      </c>
    </row>
    <row r="19" spans="1:10" ht="15.75">
      <c r="A19" s="12" t="s">
        <v>22</v>
      </c>
      <c r="B19" s="30"/>
      <c r="C19" s="31">
        <v>4.15</v>
      </c>
      <c r="D19" s="28"/>
      <c r="E19" s="32"/>
      <c r="F19" s="33">
        <v>10</v>
      </c>
      <c r="G19" s="13">
        <f t="shared" si="3"/>
        <v>41.5</v>
      </c>
      <c r="H19" s="9">
        <v>0</v>
      </c>
      <c r="I19" s="14">
        <f t="shared" si="1"/>
        <v>0</v>
      </c>
      <c r="J19" s="11">
        <f t="shared" si="2"/>
        <v>0</v>
      </c>
    </row>
    <row r="20" spans="1:10" ht="15.75">
      <c r="A20" s="12" t="s">
        <v>23</v>
      </c>
      <c r="B20" s="30"/>
      <c r="C20" s="31">
        <v>4.15</v>
      </c>
      <c r="D20" s="28"/>
      <c r="E20" s="32"/>
      <c r="F20" s="33">
        <v>23</v>
      </c>
      <c r="G20" s="13">
        <f t="shared" si="3"/>
        <v>95.45</v>
      </c>
      <c r="H20" s="9">
        <v>0</v>
      </c>
      <c r="I20" s="14">
        <f t="shared" si="1"/>
        <v>0</v>
      </c>
      <c r="J20" s="11">
        <f t="shared" si="2"/>
        <v>0</v>
      </c>
    </row>
    <row r="21" spans="1:10" ht="15.75">
      <c r="A21" s="12" t="s">
        <v>11</v>
      </c>
      <c r="B21" s="26">
        <v>2</v>
      </c>
      <c r="C21" s="27"/>
      <c r="D21" s="28"/>
      <c r="E21" s="29">
        <v>4589</v>
      </c>
      <c r="F21" s="28"/>
      <c r="G21" s="13">
        <f>B21*E21</f>
        <v>9178</v>
      </c>
      <c r="H21" s="9">
        <v>0</v>
      </c>
      <c r="I21" s="14">
        <f t="shared" si="1"/>
        <v>0</v>
      </c>
      <c r="J21" s="11">
        <f t="shared" si="2"/>
        <v>0</v>
      </c>
    </row>
    <row r="22" spans="1:10" ht="15.75">
      <c r="A22" s="12" t="s">
        <v>12</v>
      </c>
      <c r="B22" s="26">
        <v>0.5</v>
      </c>
      <c r="C22" s="27"/>
      <c r="D22" s="28"/>
      <c r="E22" s="29">
        <v>54</v>
      </c>
      <c r="F22" s="28"/>
      <c r="G22" s="13">
        <f>B22*E22</f>
        <v>27</v>
      </c>
      <c r="H22" s="9">
        <v>0</v>
      </c>
      <c r="I22" s="14">
        <f t="shared" si="1"/>
        <v>0</v>
      </c>
      <c r="J22" s="11">
        <f t="shared" si="2"/>
        <v>0</v>
      </c>
    </row>
    <row r="23" spans="1:10" ht="15.75">
      <c r="A23" s="12" t="s">
        <v>13</v>
      </c>
      <c r="B23" s="26">
        <v>0.5</v>
      </c>
      <c r="C23" s="27"/>
      <c r="D23" s="28"/>
      <c r="E23" s="29">
        <v>694</v>
      </c>
      <c r="F23" s="28"/>
      <c r="G23" s="13">
        <f>B23*E23</f>
        <v>347</v>
      </c>
      <c r="H23" s="9">
        <v>0</v>
      </c>
      <c r="I23" s="14">
        <f t="shared" si="1"/>
        <v>0</v>
      </c>
      <c r="J23" s="11">
        <f t="shared" si="2"/>
        <v>0</v>
      </c>
    </row>
    <row r="24" spans="1:10" ht="15.75">
      <c r="A24" s="12" t="s">
        <v>14</v>
      </c>
      <c r="B24" s="26">
        <v>0.2625</v>
      </c>
      <c r="C24" s="27"/>
      <c r="D24" s="28"/>
      <c r="E24" s="29">
        <v>547</v>
      </c>
      <c r="F24" s="28"/>
      <c r="G24" s="13">
        <f>B24*E24</f>
        <v>143.5875</v>
      </c>
      <c r="H24" s="9">
        <v>0</v>
      </c>
      <c r="I24" s="14">
        <f t="shared" si="1"/>
        <v>0</v>
      </c>
      <c r="J24" s="11">
        <f t="shared" si="2"/>
        <v>0</v>
      </c>
    </row>
    <row r="25" spans="1:10" ht="15.75">
      <c r="A25" s="12" t="s">
        <v>15</v>
      </c>
      <c r="B25" s="26">
        <v>0.375</v>
      </c>
      <c r="C25" s="27"/>
      <c r="D25" s="28"/>
      <c r="E25" s="29">
        <v>476</v>
      </c>
      <c r="F25" s="28"/>
      <c r="G25" s="13">
        <f>B25*E25</f>
        <v>178.5</v>
      </c>
      <c r="H25" s="9">
        <v>0</v>
      </c>
      <c r="I25" s="14">
        <f t="shared" si="1"/>
        <v>0</v>
      </c>
      <c r="J25" s="11">
        <f t="shared" si="2"/>
        <v>0</v>
      </c>
    </row>
    <row r="26" spans="1:10" ht="15.75">
      <c r="A26" s="12" t="s">
        <v>24</v>
      </c>
      <c r="B26" s="30"/>
      <c r="C26" s="31">
        <v>1.23</v>
      </c>
      <c r="D26" s="28"/>
      <c r="E26" s="32"/>
      <c r="F26" s="33">
        <v>29</v>
      </c>
      <c r="G26" s="13">
        <f>C26*F26</f>
        <v>35.67</v>
      </c>
      <c r="H26" s="9">
        <v>0</v>
      </c>
      <c r="I26" s="14">
        <f t="shared" si="1"/>
        <v>0</v>
      </c>
      <c r="J26" s="11">
        <f t="shared" si="2"/>
        <v>0</v>
      </c>
    </row>
    <row r="27" spans="1:10" ht="15.75">
      <c r="A27" s="12" t="s">
        <v>25</v>
      </c>
      <c r="B27" s="26">
        <v>1.71</v>
      </c>
      <c r="C27" s="27"/>
      <c r="D27" s="28"/>
      <c r="E27" s="29">
        <v>92</v>
      </c>
      <c r="F27" s="28"/>
      <c r="G27" s="13">
        <f>B27*E27</f>
        <v>157.32</v>
      </c>
      <c r="H27" s="9">
        <v>0</v>
      </c>
      <c r="I27" s="14">
        <f t="shared" si="1"/>
        <v>0</v>
      </c>
      <c r="J27" s="11">
        <f t="shared" si="2"/>
        <v>0</v>
      </c>
    </row>
    <row r="28" spans="1:10" ht="15.75">
      <c r="A28" s="12" t="s">
        <v>28</v>
      </c>
      <c r="B28" s="30"/>
      <c r="C28" s="31">
        <v>2.824</v>
      </c>
      <c r="D28" s="28"/>
      <c r="E28" s="32"/>
      <c r="F28" s="33">
        <v>28</v>
      </c>
      <c r="G28" s="13">
        <f>C28*F28</f>
        <v>79.072</v>
      </c>
      <c r="H28" s="9">
        <v>0</v>
      </c>
      <c r="I28" s="14">
        <f t="shared" si="1"/>
        <v>0</v>
      </c>
      <c r="J28" s="11">
        <f t="shared" si="2"/>
        <v>0</v>
      </c>
    </row>
    <row r="29" spans="1:10" ht="15.75">
      <c r="A29" s="12" t="s">
        <v>26</v>
      </c>
      <c r="B29" s="30"/>
      <c r="C29" s="34"/>
      <c r="D29" s="33">
        <v>2240</v>
      </c>
      <c r="E29" s="30"/>
      <c r="F29" s="28"/>
      <c r="G29" s="13">
        <f>D29</f>
        <v>2240</v>
      </c>
      <c r="H29" s="9">
        <v>0</v>
      </c>
      <c r="I29" s="14">
        <f t="shared" si="1"/>
        <v>0</v>
      </c>
      <c r="J29" s="11">
        <f t="shared" si="2"/>
        <v>0</v>
      </c>
    </row>
    <row r="30" spans="1:10" ht="15.75">
      <c r="A30" s="12" t="s">
        <v>29</v>
      </c>
      <c r="B30" s="30"/>
      <c r="C30" s="31">
        <v>0.662</v>
      </c>
      <c r="D30" s="28"/>
      <c r="E30" s="32"/>
      <c r="F30" s="33">
        <v>25</v>
      </c>
      <c r="G30" s="13">
        <f>C30*F30</f>
        <v>16.55</v>
      </c>
      <c r="H30" s="9">
        <v>0</v>
      </c>
      <c r="I30" s="14">
        <f t="shared" si="1"/>
        <v>0</v>
      </c>
      <c r="J30" s="11">
        <f t="shared" si="2"/>
        <v>0</v>
      </c>
    </row>
    <row r="31" spans="1:10" ht="16.5" thickBot="1">
      <c r="A31" s="15" t="s">
        <v>30</v>
      </c>
      <c r="B31" s="35"/>
      <c r="C31" s="36">
        <v>0.76</v>
      </c>
      <c r="D31" s="37"/>
      <c r="E31" s="38"/>
      <c r="F31" s="39">
        <v>30</v>
      </c>
      <c r="G31" s="16">
        <f>C31*F31</f>
        <v>22.8</v>
      </c>
      <c r="H31" s="9">
        <v>0</v>
      </c>
      <c r="I31" s="17">
        <f t="shared" si="1"/>
        <v>0</v>
      </c>
      <c r="J31" s="11">
        <f t="shared" si="2"/>
        <v>0</v>
      </c>
    </row>
    <row r="32" spans="1:10" ht="16.5" thickBot="1">
      <c r="A32" s="52" t="s">
        <v>33</v>
      </c>
      <c r="B32" s="53"/>
      <c r="C32" s="53"/>
      <c r="D32" s="53"/>
      <c r="E32" s="53"/>
      <c r="F32" s="54"/>
      <c r="G32" s="18">
        <f>SUM(G5:G31)</f>
        <v>16019.819499999998</v>
      </c>
      <c r="H32" s="19"/>
      <c r="I32" s="20">
        <f>SUM(I5:I31)</f>
        <v>0</v>
      </c>
      <c r="J32" s="21">
        <f>SUM(J5:J31)</f>
        <v>0</v>
      </c>
    </row>
    <row r="40" ht="12.75">
      <c r="G40" s="40"/>
    </row>
  </sheetData>
  <sheetProtection/>
  <mergeCells count="10">
    <mergeCell ref="A32:F32"/>
    <mergeCell ref="G3:G4"/>
    <mergeCell ref="A3:A4"/>
    <mergeCell ref="E3:F3"/>
    <mergeCell ref="A1:J1"/>
    <mergeCell ref="I3:I4"/>
    <mergeCell ref="J3:J4"/>
    <mergeCell ref="H3:H4"/>
    <mergeCell ref="B3:D3"/>
    <mergeCell ref="A2:J2"/>
  </mergeCells>
  <printOptions horizontalCentered="1" verticalCentered="1"/>
  <pageMargins left="0.35433070866141736" right="0.2362204724409449" top="0.15748031496062992" bottom="0.15748031496062992" header="0" footer="0"/>
  <pageSetup orientation="landscape" paperSize="9" r:id="rId1"/>
  <ignoredErrors>
    <ignoredError sqref="G26:G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preinstalacja</cp:lastModifiedBy>
  <cp:lastPrinted>2011-05-24T10:47:19Z</cp:lastPrinted>
  <dcterms:created xsi:type="dcterms:W3CDTF">2010-03-31T14:29:27Z</dcterms:created>
  <dcterms:modified xsi:type="dcterms:W3CDTF">2011-05-31T09:35:41Z</dcterms:modified>
  <cp:category/>
  <cp:version/>
  <cp:contentType/>
  <cp:contentStatus/>
</cp:coreProperties>
</file>