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0" firstSheet="2" activeTab="3"/>
  </bookViews>
  <sheets>
    <sheet name="Chropaczów" sheetId="1" r:id="rId1"/>
    <sheet name="Lipiny Piaśniki" sheetId="2" r:id="rId2"/>
    <sheet name="Śródmieście" sheetId="3" r:id="rId3"/>
    <sheet name="Zgoda" sheetId="4" r:id="rId4"/>
  </sheets>
  <definedNames>
    <definedName name="I_ETAP">#REF!</definedName>
    <definedName name="II_ETAP">#REF!</definedName>
    <definedName name="_xlnm.Print_Area" localSheetId="3">'Zgoda'!$A$1:$S$20</definedName>
  </definedNames>
  <calcPr fullCalcOnLoad="1"/>
</workbook>
</file>

<file path=xl/sharedStrings.xml><?xml version="1.0" encoding="utf-8"?>
<sst xmlns="http://schemas.openxmlformats.org/spreadsheetml/2006/main" count="165" uniqueCount="113">
  <si>
    <t>Lp</t>
  </si>
  <si>
    <t>Lokalizacja</t>
  </si>
  <si>
    <t>Pow. (m²)</t>
  </si>
  <si>
    <t>Trawniki (m²)</t>
  </si>
  <si>
    <t>Krotność koszenia</t>
  </si>
  <si>
    <t>Alejki parkowe (m²)</t>
  </si>
  <si>
    <t>Wazy (m²)</t>
  </si>
  <si>
    <t>Kwietniki (m²) obsadzone roślinami wieloletnimi</t>
  </si>
  <si>
    <t>Różanki (szt.)</t>
  </si>
  <si>
    <t>Drzewa (szt.)</t>
  </si>
  <si>
    <t>Krzewy (szt.)</t>
  </si>
  <si>
    <t>Krzewy (m²)</t>
  </si>
  <si>
    <t>Kosze (szt.)</t>
  </si>
  <si>
    <t>Ławki (szt.)</t>
  </si>
  <si>
    <t>Piaskownice (m²)</t>
  </si>
  <si>
    <t>Park Mijanka</t>
  </si>
  <si>
    <t>Katowicka-Cmentarna (plac zabaw)</t>
  </si>
  <si>
    <t>Wyzwolenia-Wodna</t>
  </si>
  <si>
    <t>Wyzwolenia-Szpitalna</t>
  </si>
  <si>
    <t>Licealna-bunkier</t>
  </si>
  <si>
    <t>Matejki-Pocztowa</t>
  </si>
  <si>
    <t>Planty Lipińskie</t>
  </si>
  <si>
    <t>Plac Słowiański</t>
  </si>
  <si>
    <t>Razem</t>
  </si>
  <si>
    <t>Pow. (m2)</t>
  </si>
  <si>
    <t>Piaskownice  (m²)</t>
  </si>
  <si>
    <t>Hajduki-Kaliny</t>
  </si>
  <si>
    <t>Komadra (plac zabaw)</t>
  </si>
  <si>
    <t>Zgoda (rondo)</t>
  </si>
  <si>
    <t>Łagiewnicka-Ostatnia</t>
  </si>
  <si>
    <t>Łagiewnicka-Kopernika</t>
  </si>
  <si>
    <t>Kościelna-plac zabaw</t>
  </si>
  <si>
    <t>Tatrzańska-Sudecka</t>
  </si>
  <si>
    <t>Fornalskiej-Liebknechta</t>
  </si>
  <si>
    <t>Hajduki 16 skwer</t>
  </si>
  <si>
    <t>Krotność grabienia jesiennego</t>
  </si>
  <si>
    <t>Pow.do grabienia jesiennego</t>
  </si>
  <si>
    <r>
      <t>Różanki (</t>
    </r>
    <r>
      <rPr>
        <sz val="7"/>
        <rFont val="Arial"/>
        <family val="0"/>
      </rPr>
      <t>m²)</t>
    </r>
  </si>
  <si>
    <t xml:space="preserve"> Drzewa młode (misy) szt.</t>
  </si>
  <si>
    <t>Drzewa mlode misy szt.</t>
  </si>
  <si>
    <t>Kwietniki (m²) obsadzone roślinami wieloletnimi*</t>
  </si>
  <si>
    <t>Bytomska-Brzezina</t>
  </si>
  <si>
    <t xml:space="preserve">  </t>
  </si>
  <si>
    <t xml:space="preserve">                           </t>
  </si>
  <si>
    <t>żywopłoty**</t>
  </si>
  <si>
    <t>Żywopłoty**</t>
  </si>
  <si>
    <t>Grabienie skupiny (m²)</t>
  </si>
  <si>
    <r>
      <t>Pow. do grabienia jesiennego (m²</t>
    </r>
    <r>
      <rPr>
        <sz val="6.95"/>
        <rFont val="Arial"/>
        <family val="2"/>
      </rPr>
      <t>)</t>
    </r>
  </si>
  <si>
    <t>Bieszczadzka-Jaśminowa</t>
  </si>
  <si>
    <t>Drzewa młode misy (szt.)</t>
  </si>
  <si>
    <t>Pomnik na Zgodzie</t>
  </si>
  <si>
    <t>Śląska-plac zabaw</t>
  </si>
  <si>
    <t>Oczyszczanie terenu 1 x w tygodniu  (m²)</t>
  </si>
  <si>
    <r>
      <t>Pow. do koszenia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</si>
  <si>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Pow. do grabienia skupiny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</si>
  <si>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Lasek Chropaczowski</t>
  </si>
  <si>
    <t>Pow.  (m2)</t>
  </si>
  <si>
    <r>
      <t>Pow. do grabienia jesiennego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</si>
  <si>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Góra Hugona</t>
  </si>
  <si>
    <t>Wyszyńskiego obok stacji paliw</t>
  </si>
  <si>
    <t>Drzewa mlode (misy) szt.</t>
  </si>
  <si>
    <r>
      <t>Żywoploty (m</t>
    </r>
    <r>
      <rPr>
        <sz val="7"/>
        <rFont val="Arial"/>
        <family val="0"/>
      </rPr>
      <t>²</t>
    </r>
    <r>
      <rPr>
        <sz val="6.95"/>
        <rFont val="Arial"/>
        <family val="2"/>
      </rPr>
      <t>)**</t>
    </r>
  </si>
  <si>
    <r>
      <t>Mycie                           pomnika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</si>
  <si>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Grabienie skupiny       (m²)</t>
  </si>
  <si>
    <r>
      <t>Krzewy  (m</t>
    </r>
    <r>
      <rPr>
        <sz val="7"/>
        <rFont val="Arial"/>
        <family val="0"/>
      </rPr>
      <t>²</t>
    </r>
    <r>
      <rPr>
        <sz val="6.95"/>
        <rFont val="Arial"/>
        <family val="2"/>
      </rPr>
      <t>)</t>
    </r>
  </si>
  <si>
    <r>
      <t>Kwietniki obsadzone roślinami wieloletnimi (m</t>
    </r>
    <r>
      <rPr>
        <sz val="7"/>
        <rFont val="Arial"/>
        <family val="0"/>
      </rPr>
      <t>²</t>
    </r>
    <r>
      <rPr>
        <sz val="6.95"/>
        <rFont val="Arial"/>
        <family val="2"/>
      </rPr>
      <t>)*</t>
    </r>
  </si>
  <si>
    <r>
      <t>Żywopłoty (m</t>
    </r>
    <r>
      <rPr>
        <sz val="7"/>
        <rFont val="Arial"/>
        <family val="0"/>
      </rPr>
      <t>²)**</t>
    </r>
  </si>
  <si>
    <r>
      <t>Oczyszczanie terenu 2 x w miesiącu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</si>
  <si>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Planty Bytomskie</t>
  </si>
  <si>
    <t>Łagiewnicka-Bieszczadzka                             - skarpa przy SP nr 10</t>
  </si>
  <si>
    <t>Nawierzchnia przy Parku  Chropaczowskim oraz teren wzdłuż     ogrodzenia parkingu od strony ul. Górnej</t>
  </si>
  <si>
    <t>Jodłowa (lewa strona od  ul. Stawowej          do bloku nr 29)</t>
  </si>
  <si>
    <t>Teren przy ulicy Górnej 16</t>
  </si>
  <si>
    <t>Jodłowa-Stawowa (plac zabaw oraz prawa strona od ulicy Stawowej do bloku nr 12)</t>
  </si>
  <si>
    <t>Łagiewnicka 17 (część terenu)</t>
  </si>
  <si>
    <t>Park Chropaczowski</t>
  </si>
  <si>
    <t>Przejścia między ul. Sudecką a             ul. Karpacką oraz teren przy                      Przychodni Na Wzgórzu</t>
  </si>
  <si>
    <t>Lampego 7</t>
  </si>
  <si>
    <t>Lampego-Łagiewnicka-Sztygarska</t>
  </si>
  <si>
    <t>Skwerek przy Barlickiego 34</t>
  </si>
  <si>
    <t>Świerczyny plac zabaw</t>
  </si>
  <si>
    <t>Dylonga- użytek ekologiczny</t>
  </si>
  <si>
    <t>Mickiewicza/Powstańców Śląskich</t>
  </si>
  <si>
    <t>Park Heiloo</t>
  </si>
  <si>
    <t>Korfantego-wzdłuż bloku nr 28-34 oraz teren przy bibliotece za biblioteką</t>
  </si>
  <si>
    <t>Zubrzyckiego-Krasickiego</t>
  </si>
  <si>
    <t>Skwer Katowicka-Wolności</t>
  </si>
  <si>
    <t>Park przy Urzędzie Miejskim               wraz z otoczeniem pomnika</t>
  </si>
  <si>
    <t>Teren przy USC</t>
  </si>
  <si>
    <t>Katowicka 45 f-l</t>
  </si>
  <si>
    <t>Skwer przy ul. Katowickiej (obok pawilonu Tesco)</t>
  </si>
  <si>
    <t>Skwer przy Kościele Ewangelickim oraz plac zabaw przy salonie meblowym Kochlik</t>
  </si>
  <si>
    <t>Skwer Bytomska-1 go Maja</t>
  </si>
  <si>
    <t>Polna-Wodna (plac zabaw) oraz teren wzdłuż bloku Wodna 38-42</t>
  </si>
  <si>
    <t>Szpitalna-Polna</t>
  </si>
  <si>
    <t>Szpitalna-mogiła na Cmentarzu Ewangelickim</t>
  </si>
  <si>
    <t>Teren przy Spółdzielni Mieszkaniowej oraz przy ul. Wyzwolenia 40</t>
  </si>
  <si>
    <t>Deptak Rawa wraz z terenem przy ul. Żołnierskiej</t>
  </si>
  <si>
    <t>Teren przy ul. Nastolatków</t>
  </si>
  <si>
    <t>Skwer przy ul. Górniczej/Chopina</t>
  </si>
  <si>
    <t>Teren przy ulicy Kubiny 8</t>
  </si>
  <si>
    <t>Teren przy Hajduki 7 (do torów PKP)</t>
  </si>
  <si>
    <t>Teren zielony naprzeciw budynku przy ul Górniczej 1-3 oraz za budynkiem nr 9</t>
  </si>
  <si>
    <t>Nowa (do Stawu Kalina)</t>
  </si>
  <si>
    <t>-</t>
  </si>
  <si>
    <t>Park Zacisze oraz teren przy               1-go Maja/Sikorskiego</t>
  </si>
  <si>
    <t>Plebiscytowa - teren wzdłuż ogrodzenia budynku od nr 11 do13</t>
  </si>
  <si>
    <t>Hutnicza(od ul.Metalowców)</t>
  </si>
  <si>
    <t>Teren wokół Kościoła          przy ul. Chorzowskiej/Bytomskiej</t>
  </si>
  <si>
    <t>Przejście między                ul. Uroczysko a ul.Krasickiego</t>
  </si>
  <si>
    <t>Ulica Katowicka deptak</t>
  </si>
  <si>
    <t>Teren przy ulicy Zielonej</t>
  </si>
  <si>
    <t>Teren wzdłuż ulicy Uroczysko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</si>
</sst>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9">
    <font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.95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130" zoomScaleNormal="130" zoomScalePageLayoutView="0" workbookViewId="0" topLeftCell="A1">
      <selection activeCell="S20" sqref="A1:S20"/>
    </sheetView>
  </sheetViews>
  <sheetFormatPr defaultColWidth="11.7109375" defaultRowHeight="12.75"/>
  <cols>
    <col min="1" max="1" width="3.140625" style="2" customWidth="1"/>
    <col min="2" max="2" width="30.28125" style="2" customWidth="1"/>
    <col min="3" max="3" width="7.00390625" style="2" customWidth="1"/>
    <col min="4" max="4" width="6.421875" style="2" customWidth="1"/>
    <col min="5" max="5" width="6.140625" style="2" customWidth="1"/>
    <col min="6" max="6" width="8.140625" style="2" customWidth="1"/>
    <col min="7" max="7" width="7.421875" style="2" customWidth="1"/>
    <col min="8" max="8" width="8.00390625" style="2" customWidth="1"/>
    <col min="9" max="9" width="6.421875" style="2" customWidth="1"/>
    <col min="10" max="10" width="5.8515625" style="2" customWidth="1"/>
    <col min="11" max="12" width="5.28125" style="2" customWidth="1"/>
    <col min="13" max="13" width="3.421875" style="2" customWidth="1"/>
    <col min="14" max="14" width="5.28125" style="2" customWidth="1"/>
    <col min="15" max="15" width="6.00390625" style="2" customWidth="1"/>
    <col min="16" max="18" width="5.00390625" style="2" customWidth="1"/>
    <col min="19" max="19" width="8.140625" style="2" customWidth="1"/>
    <col min="20" max="16384" width="11.7109375" style="2" customWidth="1"/>
  </cols>
  <sheetData>
    <row r="1" spans="1:19" ht="12.75">
      <c r="A1" s="30"/>
      <c r="B1" s="30"/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9">
        <v>7</v>
      </c>
      <c r="J1" s="19">
        <v>8</v>
      </c>
      <c r="K1" s="19">
        <v>9</v>
      </c>
      <c r="L1" s="19">
        <v>10</v>
      </c>
      <c r="M1" s="19">
        <v>11</v>
      </c>
      <c r="N1" s="19">
        <v>12</v>
      </c>
      <c r="O1" s="19">
        <v>13</v>
      </c>
      <c r="P1" s="19">
        <v>14</v>
      </c>
      <c r="Q1" s="19">
        <v>15</v>
      </c>
      <c r="R1" s="19">
        <v>16</v>
      </c>
      <c r="S1" s="19">
        <v>17</v>
      </c>
    </row>
    <row r="2" spans="1:19" s="3" customFormat="1" ht="58.5">
      <c r="A2" s="23" t="s">
        <v>0</v>
      </c>
      <c r="B2" s="23" t="s">
        <v>1</v>
      </c>
      <c r="C2" s="18" t="s">
        <v>24</v>
      </c>
      <c r="D2" s="18" t="s">
        <v>3</v>
      </c>
      <c r="E2" s="18" t="s">
        <v>4</v>
      </c>
      <c r="F2" s="18" t="s">
        <v>53</v>
      </c>
      <c r="G2" s="18" t="s">
        <v>35</v>
      </c>
      <c r="H2" s="18" t="s">
        <v>36</v>
      </c>
      <c r="I2" s="18" t="s">
        <v>54</v>
      </c>
      <c r="J2" s="18" t="s">
        <v>5</v>
      </c>
      <c r="K2" s="18" t="s">
        <v>9</v>
      </c>
      <c r="L2" s="18" t="s">
        <v>39</v>
      </c>
      <c r="M2" s="31" t="s">
        <v>45</v>
      </c>
      <c r="N2" s="18" t="s">
        <v>10</v>
      </c>
      <c r="O2" s="18" t="s">
        <v>11</v>
      </c>
      <c r="P2" s="18" t="s">
        <v>12</v>
      </c>
      <c r="Q2" s="18" t="s">
        <v>13</v>
      </c>
      <c r="R2" s="31" t="s">
        <v>14</v>
      </c>
      <c r="S2" s="31" t="s">
        <v>52</v>
      </c>
    </row>
    <row r="3" spans="1:19" ht="12.75">
      <c r="A3" s="23">
        <v>1</v>
      </c>
      <c r="B3" s="25" t="s">
        <v>29</v>
      </c>
      <c r="C3" s="20">
        <v>160</v>
      </c>
      <c r="D3" s="21">
        <v>160</v>
      </c>
      <c r="E3" s="21">
        <v>3</v>
      </c>
      <c r="F3" s="21">
        <v>480</v>
      </c>
      <c r="G3" s="21">
        <v>1</v>
      </c>
      <c r="H3" s="21">
        <v>160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</row>
    <row r="4" spans="1:19" ht="12.75">
      <c r="A4" s="21">
        <v>2</v>
      </c>
      <c r="B4" s="25" t="s">
        <v>74</v>
      </c>
      <c r="C4" s="20">
        <v>2600</v>
      </c>
      <c r="D4" s="21">
        <v>1240</v>
      </c>
      <c r="E4" s="21">
        <v>5</v>
      </c>
      <c r="F4" s="21">
        <f aca="true" t="shared" si="0" ref="F4:F19">D4*E4</f>
        <v>6200</v>
      </c>
      <c r="G4" s="21">
        <v>2</v>
      </c>
      <c r="H4" s="21">
        <v>2480</v>
      </c>
      <c r="I4" s="21">
        <v>0</v>
      </c>
      <c r="J4" s="21">
        <v>124</v>
      </c>
      <c r="K4" s="21">
        <v>15</v>
      </c>
      <c r="L4" s="21">
        <v>0</v>
      </c>
      <c r="M4" s="21">
        <v>18</v>
      </c>
      <c r="N4" s="21">
        <v>7</v>
      </c>
      <c r="O4" s="21">
        <v>0</v>
      </c>
      <c r="P4" s="21">
        <v>4</v>
      </c>
      <c r="Q4" s="21">
        <v>5</v>
      </c>
      <c r="R4" s="21">
        <v>0</v>
      </c>
      <c r="S4" s="21">
        <v>0</v>
      </c>
    </row>
    <row r="5" spans="1:19" ht="12.75">
      <c r="A5" s="23">
        <v>3</v>
      </c>
      <c r="B5" s="25" t="s">
        <v>30</v>
      </c>
      <c r="C5" s="20">
        <v>2012</v>
      </c>
      <c r="D5" s="21">
        <v>1682</v>
      </c>
      <c r="E5" s="21">
        <v>5</v>
      </c>
      <c r="F5" s="21">
        <f t="shared" si="0"/>
        <v>8410</v>
      </c>
      <c r="G5" s="21">
        <v>2</v>
      </c>
      <c r="H5" s="21">
        <v>3364</v>
      </c>
      <c r="I5" s="21">
        <v>400</v>
      </c>
      <c r="J5" s="21">
        <v>330</v>
      </c>
      <c r="K5" s="21">
        <v>0</v>
      </c>
      <c r="L5" s="21">
        <v>9</v>
      </c>
      <c r="M5" s="21">
        <v>0</v>
      </c>
      <c r="N5" s="21">
        <v>0</v>
      </c>
      <c r="O5" s="21">
        <v>400</v>
      </c>
      <c r="P5" s="21">
        <v>5</v>
      </c>
      <c r="Q5" s="21">
        <v>3</v>
      </c>
      <c r="R5" s="21">
        <v>0</v>
      </c>
      <c r="S5" s="21">
        <v>0</v>
      </c>
    </row>
    <row r="6" spans="1:19" ht="12.75">
      <c r="A6" s="23">
        <v>4</v>
      </c>
      <c r="B6" s="25" t="s">
        <v>32</v>
      </c>
      <c r="C6" s="20">
        <v>15069</v>
      </c>
      <c r="D6" s="21">
        <v>13333</v>
      </c>
      <c r="E6" s="21">
        <v>4</v>
      </c>
      <c r="F6" s="21">
        <f t="shared" si="0"/>
        <v>53332</v>
      </c>
      <c r="G6" s="21">
        <v>2</v>
      </c>
      <c r="H6" s="21">
        <f>13333*2</f>
        <v>26666</v>
      </c>
      <c r="I6" s="21">
        <v>0</v>
      </c>
      <c r="J6" s="21">
        <v>1736</v>
      </c>
      <c r="K6" s="21">
        <v>0</v>
      </c>
      <c r="L6" s="21">
        <v>30</v>
      </c>
      <c r="M6" s="21">
        <v>0</v>
      </c>
      <c r="N6" s="21">
        <v>0</v>
      </c>
      <c r="O6" s="21">
        <v>0</v>
      </c>
      <c r="P6" s="21">
        <v>11</v>
      </c>
      <c r="Q6" s="21">
        <v>0</v>
      </c>
      <c r="R6" s="21">
        <v>0</v>
      </c>
      <c r="S6" s="21">
        <v>0</v>
      </c>
    </row>
    <row r="7" spans="1:19" ht="14.25" customHeight="1">
      <c r="A7" s="23">
        <v>5</v>
      </c>
      <c r="B7" s="25" t="s">
        <v>75</v>
      </c>
      <c r="C7" s="20">
        <v>9230</v>
      </c>
      <c r="D7" s="21">
        <v>7240</v>
      </c>
      <c r="E7" s="21">
        <v>5</v>
      </c>
      <c r="F7" s="21">
        <f t="shared" si="0"/>
        <v>36200</v>
      </c>
      <c r="G7" s="21">
        <v>3</v>
      </c>
      <c r="H7" s="21">
        <v>21720</v>
      </c>
      <c r="I7" s="21">
        <v>4</v>
      </c>
      <c r="J7" s="21">
        <v>1120</v>
      </c>
      <c r="K7" s="21">
        <v>97</v>
      </c>
      <c r="L7" s="21">
        <v>15</v>
      </c>
      <c r="M7" s="21">
        <v>0</v>
      </c>
      <c r="N7" s="21">
        <v>8</v>
      </c>
      <c r="O7" s="21">
        <v>6</v>
      </c>
      <c r="P7" s="21">
        <v>11</v>
      </c>
      <c r="Q7" s="21">
        <v>11</v>
      </c>
      <c r="R7" s="21">
        <v>9</v>
      </c>
      <c r="S7" s="21">
        <v>0</v>
      </c>
    </row>
    <row r="8" spans="1:19" ht="37.5" customHeight="1">
      <c r="A8" s="23">
        <v>6</v>
      </c>
      <c r="B8" s="25" t="s">
        <v>70</v>
      </c>
      <c r="C8" s="20">
        <v>2826</v>
      </c>
      <c r="D8" s="21">
        <v>2022</v>
      </c>
      <c r="E8" s="21">
        <v>3</v>
      </c>
      <c r="F8" s="21">
        <f t="shared" si="0"/>
        <v>6066</v>
      </c>
      <c r="G8" s="21">
        <v>2</v>
      </c>
      <c r="H8" s="21">
        <v>4011</v>
      </c>
      <c r="I8" s="21">
        <v>0</v>
      </c>
      <c r="J8" s="21">
        <v>804</v>
      </c>
      <c r="K8" s="21">
        <v>14</v>
      </c>
      <c r="L8" s="21">
        <v>17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</row>
    <row r="9" spans="1:19" ht="12.75" customHeight="1">
      <c r="A9" s="23">
        <v>7</v>
      </c>
      <c r="B9" s="25" t="s">
        <v>72</v>
      </c>
      <c r="C9" s="20">
        <v>471</v>
      </c>
      <c r="D9" s="21">
        <v>471</v>
      </c>
      <c r="E9" s="21">
        <v>3</v>
      </c>
      <c r="F9" s="21">
        <f t="shared" si="0"/>
        <v>1413</v>
      </c>
      <c r="G9" s="21">
        <v>2</v>
      </c>
      <c r="H9" s="21">
        <v>942</v>
      </c>
      <c r="I9" s="21">
        <v>0</v>
      </c>
      <c r="J9" s="21">
        <v>0</v>
      </c>
      <c r="K9" s="21">
        <v>11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</row>
    <row r="10" spans="1:19" ht="24" customHeight="1">
      <c r="A10" s="23">
        <v>8</v>
      </c>
      <c r="B10" s="25" t="s">
        <v>69</v>
      </c>
      <c r="C10" s="20">
        <v>2480</v>
      </c>
      <c r="D10" s="21">
        <v>2480</v>
      </c>
      <c r="E10" s="21">
        <v>6</v>
      </c>
      <c r="F10" s="21">
        <f t="shared" si="0"/>
        <v>14880</v>
      </c>
      <c r="G10" s="21">
        <v>2</v>
      </c>
      <c r="H10" s="21">
        <v>4960</v>
      </c>
      <c r="I10" s="21">
        <v>80</v>
      </c>
      <c r="J10" s="21">
        <v>0</v>
      </c>
      <c r="K10" s="21">
        <v>21</v>
      </c>
      <c r="L10" s="21">
        <v>0</v>
      </c>
      <c r="M10" s="21">
        <v>0</v>
      </c>
      <c r="N10" s="21">
        <v>20</v>
      </c>
      <c r="O10" s="21">
        <v>80</v>
      </c>
      <c r="P10" s="21">
        <v>0</v>
      </c>
      <c r="Q10" s="21">
        <v>0</v>
      </c>
      <c r="R10" s="21">
        <v>0</v>
      </c>
      <c r="S10" s="21">
        <v>0</v>
      </c>
    </row>
    <row r="11" spans="1:19" ht="12.75" customHeight="1">
      <c r="A11" s="23">
        <v>9</v>
      </c>
      <c r="B11" s="25" t="s">
        <v>48</v>
      </c>
      <c r="C11" s="20">
        <v>1915</v>
      </c>
      <c r="D11" s="21">
        <v>1915</v>
      </c>
      <c r="E11" s="21">
        <v>2</v>
      </c>
      <c r="F11" s="21">
        <f t="shared" si="0"/>
        <v>3830</v>
      </c>
      <c r="G11" s="21">
        <v>2</v>
      </c>
      <c r="H11" s="21">
        <v>3830</v>
      </c>
      <c r="I11" s="21">
        <v>0</v>
      </c>
      <c r="J11" s="21">
        <v>0</v>
      </c>
      <c r="K11" s="21">
        <v>6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 ht="36" customHeight="1">
      <c r="A12" s="23">
        <v>10</v>
      </c>
      <c r="B12" s="25" t="s">
        <v>73</v>
      </c>
      <c r="C12" s="20">
        <v>6258</v>
      </c>
      <c r="D12" s="21">
        <v>5788</v>
      </c>
      <c r="E12" s="21">
        <v>6</v>
      </c>
      <c r="F12" s="21">
        <f t="shared" si="0"/>
        <v>34728</v>
      </c>
      <c r="G12" s="21">
        <v>2</v>
      </c>
      <c r="H12" s="21">
        <v>11576</v>
      </c>
      <c r="I12" s="21">
        <v>0</v>
      </c>
      <c r="J12" s="21">
        <v>470</v>
      </c>
      <c r="K12" s="21">
        <v>33</v>
      </c>
      <c r="L12" s="21">
        <v>14</v>
      </c>
      <c r="M12" s="21">
        <v>0</v>
      </c>
      <c r="N12" s="21">
        <v>24</v>
      </c>
      <c r="O12" s="21">
        <v>0</v>
      </c>
      <c r="P12" s="21">
        <v>4</v>
      </c>
      <c r="Q12" s="21">
        <v>5</v>
      </c>
      <c r="R12" s="21">
        <v>10.8</v>
      </c>
      <c r="S12" s="21">
        <v>0</v>
      </c>
    </row>
    <row r="13" spans="1:19" ht="23.25" customHeight="1">
      <c r="A13" s="23">
        <v>11</v>
      </c>
      <c r="B13" s="25" t="s">
        <v>71</v>
      </c>
      <c r="C13" s="20">
        <v>3150</v>
      </c>
      <c r="D13" s="21">
        <v>2690</v>
      </c>
      <c r="E13" s="21">
        <v>6</v>
      </c>
      <c r="F13" s="21">
        <f t="shared" si="0"/>
        <v>16140</v>
      </c>
      <c r="G13" s="21">
        <v>3</v>
      </c>
      <c r="H13" s="21">
        <v>8070</v>
      </c>
      <c r="I13" s="21">
        <v>68</v>
      </c>
      <c r="J13" s="21">
        <v>392</v>
      </c>
      <c r="K13" s="21">
        <v>44</v>
      </c>
      <c r="L13" s="21">
        <v>3</v>
      </c>
      <c r="M13" s="21">
        <v>0</v>
      </c>
      <c r="N13" s="21">
        <v>6</v>
      </c>
      <c r="O13" s="21">
        <v>17</v>
      </c>
      <c r="P13" s="21">
        <v>3</v>
      </c>
      <c r="Q13" s="21">
        <v>6</v>
      </c>
      <c r="R13" s="21">
        <v>0</v>
      </c>
      <c r="S13" s="21">
        <v>0</v>
      </c>
    </row>
    <row r="14" spans="1:19" ht="12.75">
      <c r="A14" s="21">
        <v>12</v>
      </c>
      <c r="B14" s="25" t="s">
        <v>55</v>
      </c>
      <c r="C14" s="20">
        <v>16172</v>
      </c>
      <c r="D14" s="21">
        <v>12422</v>
      </c>
      <c r="E14" s="21">
        <v>2</v>
      </c>
      <c r="F14" s="21">
        <f t="shared" si="0"/>
        <v>24844</v>
      </c>
      <c r="G14" s="21">
        <v>3</v>
      </c>
      <c r="H14" s="21">
        <v>48516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3">
        <v>16172</v>
      </c>
    </row>
    <row r="15" spans="1:19" ht="12.75">
      <c r="A15" s="23">
        <v>13</v>
      </c>
      <c r="B15" s="25" t="s">
        <v>31</v>
      </c>
      <c r="C15" s="20">
        <v>2880</v>
      </c>
      <c r="D15" s="21">
        <v>2580</v>
      </c>
      <c r="E15" s="21">
        <v>6</v>
      </c>
      <c r="F15" s="21">
        <f t="shared" si="0"/>
        <v>15480</v>
      </c>
      <c r="G15" s="21">
        <v>2</v>
      </c>
      <c r="H15" s="21">
        <v>5160</v>
      </c>
      <c r="I15" s="21">
        <v>0</v>
      </c>
      <c r="J15" s="21">
        <v>300</v>
      </c>
      <c r="K15" s="21">
        <v>3</v>
      </c>
      <c r="L15" s="21">
        <v>41</v>
      </c>
      <c r="M15" s="21">
        <v>0</v>
      </c>
      <c r="N15" s="21">
        <v>0</v>
      </c>
      <c r="O15" s="21">
        <v>0</v>
      </c>
      <c r="P15" s="21">
        <v>7</v>
      </c>
      <c r="Q15" s="21">
        <v>8</v>
      </c>
      <c r="R15" s="21">
        <v>9</v>
      </c>
      <c r="S15" s="21">
        <v>0</v>
      </c>
    </row>
    <row r="16" spans="1:19" s="4" customFormat="1" ht="12.75">
      <c r="A16" s="23">
        <v>14</v>
      </c>
      <c r="B16" s="25" t="s">
        <v>41</v>
      </c>
      <c r="C16" s="20">
        <v>29369</v>
      </c>
      <c r="D16" s="21">
        <v>16369</v>
      </c>
      <c r="E16" s="21">
        <v>3</v>
      </c>
      <c r="F16" s="21">
        <f t="shared" si="0"/>
        <v>49107</v>
      </c>
      <c r="G16" s="21">
        <v>2</v>
      </c>
      <c r="H16" s="21">
        <v>32738</v>
      </c>
      <c r="I16" s="21">
        <v>0</v>
      </c>
      <c r="J16" s="21">
        <v>0</v>
      </c>
      <c r="K16" s="21">
        <v>80</v>
      </c>
      <c r="L16" s="21">
        <v>24</v>
      </c>
      <c r="M16" s="21">
        <v>0</v>
      </c>
      <c r="N16" s="21">
        <v>0</v>
      </c>
      <c r="O16" s="21">
        <v>0</v>
      </c>
      <c r="P16" s="21">
        <v>6</v>
      </c>
      <c r="Q16" s="21">
        <v>12</v>
      </c>
      <c r="R16" s="21">
        <v>0</v>
      </c>
      <c r="S16" s="21">
        <v>0</v>
      </c>
    </row>
    <row r="17" spans="1:19" ht="34.5" customHeight="1">
      <c r="A17" s="23">
        <v>15</v>
      </c>
      <c r="B17" s="25" t="s">
        <v>76</v>
      </c>
      <c r="C17" s="20">
        <v>3829</v>
      </c>
      <c r="D17" s="21">
        <v>2893</v>
      </c>
      <c r="E17" s="21">
        <v>3</v>
      </c>
      <c r="F17" s="21">
        <f t="shared" si="0"/>
        <v>8679</v>
      </c>
      <c r="G17" s="21">
        <v>2</v>
      </c>
      <c r="H17" s="21">
        <v>5786</v>
      </c>
      <c r="I17" s="21">
        <v>18</v>
      </c>
      <c r="J17" s="21">
        <v>936</v>
      </c>
      <c r="K17" s="21">
        <v>78</v>
      </c>
      <c r="L17" s="21">
        <v>0</v>
      </c>
      <c r="M17" s="21">
        <v>0</v>
      </c>
      <c r="N17" s="21">
        <v>6</v>
      </c>
      <c r="O17" s="21">
        <v>18</v>
      </c>
      <c r="P17" s="21">
        <v>0</v>
      </c>
      <c r="Q17" s="21">
        <v>0</v>
      </c>
      <c r="R17" s="21">
        <v>0</v>
      </c>
      <c r="S17" s="21">
        <v>0</v>
      </c>
    </row>
    <row r="18" spans="1:19" ht="12.75">
      <c r="A18" s="21">
        <v>16</v>
      </c>
      <c r="B18" s="25" t="s">
        <v>78</v>
      </c>
      <c r="C18" s="20">
        <v>770</v>
      </c>
      <c r="D18" s="21">
        <v>631</v>
      </c>
      <c r="E18" s="21">
        <v>3</v>
      </c>
      <c r="F18" s="21">
        <f t="shared" si="0"/>
        <v>1893</v>
      </c>
      <c r="G18" s="21">
        <v>2</v>
      </c>
      <c r="H18" s="21">
        <v>3786</v>
      </c>
      <c r="I18" s="21">
        <v>0</v>
      </c>
      <c r="J18" s="21">
        <v>95</v>
      </c>
      <c r="K18" s="21">
        <v>11</v>
      </c>
      <c r="L18" s="21">
        <v>0</v>
      </c>
      <c r="M18" s="21">
        <v>0</v>
      </c>
      <c r="N18" s="21">
        <v>2</v>
      </c>
      <c r="O18" s="21">
        <v>0</v>
      </c>
      <c r="P18" s="21">
        <v>3</v>
      </c>
      <c r="Q18" s="21">
        <v>2</v>
      </c>
      <c r="R18" s="21">
        <v>6.25</v>
      </c>
      <c r="S18" s="21">
        <v>0</v>
      </c>
    </row>
    <row r="19" spans="1:19" ht="12.75">
      <c r="A19" s="21">
        <v>17</v>
      </c>
      <c r="B19" s="25" t="s">
        <v>77</v>
      </c>
      <c r="C19" s="20">
        <v>7340</v>
      </c>
      <c r="D19" s="21">
        <v>6094</v>
      </c>
      <c r="E19" s="21">
        <v>3</v>
      </c>
      <c r="F19" s="21">
        <f t="shared" si="0"/>
        <v>18282</v>
      </c>
      <c r="G19" s="21">
        <v>3</v>
      </c>
      <c r="H19" s="21">
        <v>18282</v>
      </c>
      <c r="I19" s="21">
        <v>0</v>
      </c>
      <c r="J19" s="21">
        <v>685</v>
      </c>
      <c r="K19" s="21">
        <v>119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19" ht="12.75">
      <c r="A20" s="30"/>
      <c r="B20" s="73" t="s">
        <v>23</v>
      </c>
      <c r="C20" s="20">
        <f>SUM(C3:C19)</f>
        <v>106531</v>
      </c>
      <c r="D20" s="20">
        <f>SUM(D3:D19)</f>
        <v>80010</v>
      </c>
      <c r="E20" s="20" t="s">
        <v>104</v>
      </c>
      <c r="F20" s="20">
        <f>SUM(F3:F19)</f>
        <v>299964</v>
      </c>
      <c r="G20" s="20" t="s">
        <v>104</v>
      </c>
      <c r="H20" s="20">
        <f aca="true" t="shared" si="1" ref="H20:R20">SUM(H3:H19)</f>
        <v>202047</v>
      </c>
      <c r="I20" s="20">
        <f t="shared" si="1"/>
        <v>570</v>
      </c>
      <c r="J20" s="20">
        <f t="shared" si="1"/>
        <v>6992</v>
      </c>
      <c r="K20" s="20">
        <f t="shared" si="1"/>
        <v>532</v>
      </c>
      <c r="L20" s="20">
        <f t="shared" si="1"/>
        <v>153</v>
      </c>
      <c r="M20" s="20">
        <f t="shared" si="1"/>
        <v>18</v>
      </c>
      <c r="N20" s="20">
        <f t="shared" si="1"/>
        <v>73</v>
      </c>
      <c r="O20" s="20">
        <f t="shared" si="1"/>
        <v>521</v>
      </c>
      <c r="P20" s="20">
        <f t="shared" si="1"/>
        <v>54</v>
      </c>
      <c r="Q20" s="20">
        <f t="shared" si="1"/>
        <v>52</v>
      </c>
      <c r="R20" s="20">
        <f t="shared" si="1"/>
        <v>35.05</v>
      </c>
      <c r="S20" s="20">
        <v>16172</v>
      </c>
    </row>
    <row r="22" ht="12.75">
      <c r="B22"/>
    </row>
    <row r="24" ht="12.75">
      <c r="B24" s="24"/>
    </row>
  </sheetData>
  <sheetProtection/>
  <printOptions gridLines="1"/>
  <pageMargins left="0.6694444444444445" right="0.31527777777777777" top="1.0527777777777778" bottom="0.8861111111111112" header="0.7875" footer="0.5118055555555556"/>
  <pageSetup horizontalDpi="300" verticalDpi="300" orientation="landscape" paperSize="9" r:id="rId1"/>
  <headerFooter alignWithMargins="0">
    <oddHeader>&amp;C&amp;"Times New Roman,Normalny"&amp;12&amp;A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="125" zoomScaleNormal="125" zoomScalePageLayoutView="0" workbookViewId="0" topLeftCell="A1">
      <selection activeCell="U15" sqref="A1:U15"/>
    </sheetView>
  </sheetViews>
  <sheetFormatPr defaultColWidth="11.7109375" defaultRowHeight="12.75"/>
  <cols>
    <col min="1" max="1" width="3.00390625" style="2" customWidth="1"/>
    <col min="2" max="2" width="20.140625" style="2" customWidth="1"/>
    <col min="3" max="3" width="8.140625" style="2" customWidth="1"/>
    <col min="4" max="4" width="6.28125" style="2" customWidth="1"/>
    <col min="5" max="5" width="6.140625" style="2" customWidth="1"/>
    <col min="6" max="6" width="7.140625" style="2" customWidth="1"/>
    <col min="7" max="7" width="7.8515625" style="2" customWidth="1"/>
    <col min="8" max="8" width="7.7109375" style="2" customWidth="1"/>
    <col min="9" max="9" width="6.7109375" style="2" customWidth="1"/>
    <col min="10" max="10" width="6.140625" style="2" customWidth="1"/>
    <col min="11" max="11" width="4.7109375" style="2" customWidth="1"/>
    <col min="12" max="12" width="7.57421875" style="2" customWidth="1"/>
    <col min="13" max="13" width="6.00390625" style="2" customWidth="1"/>
    <col min="14" max="14" width="5.00390625" style="2" customWidth="1"/>
    <col min="15" max="15" width="5.57421875" style="2" customWidth="1"/>
    <col min="16" max="16" width="5.7109375" style="2" customWidth="1"/>
    <col min="17" max="17" width="5.421875" style="2" customWidth="1"/>
    <col min="18" max="18" width="5.28125" style="2" customWidth="1"/>
    <col min="19" max="19" width="4.7109375" style="2" customWidth="1"/>
    <col min="20" max="20" width="4.8515625" style="2" customWidth="1"/>
    <col min="21" max="21" width="5.28125" style="2" customWidth="1"/>
    <col min="22" max="16384" width="11.7109375" style="2" customWidth="1"/>
  </cols>
  <sheetData>
    <row r="1" spans="1:21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9">
        <v>19</v>
      </c>
    </row>
    <row r="2" spans="1:21" s="5" customFormat="1" ht="58.5">
      <c r="A2" s="16" t="s">
        <v>0</v>
      </c>
      <c r="B2" s="17" t="s">
        <v>1</v>
      </c>
      <c r="C2" s="13" t="s">
        <v>56</v>
      </c>
      <c r="D2" s="13" t="s">
        <v>3</v>
      </c>
      <c r="E2" s="13" t="s">
        <v>4</v>
      </c>
      <c r="F2" s="13" t="s">
        <v>53</v>
      </c>
      <c r="G2" s="13" t="s">
        <v>35</v>
      </c>
      <c r="H2" s="13" t="s">
        <v>57</v>
      </c>
      <c r="I2" s="13" t="s">
        <v>54</v>
      </c>
      <c r="J2" s="13" t="s">
        <v>5</v>
      </c>
      <c r="K2" s="13" t="s">
        <v>6</v>
      </c>
      <c r="L2" s="14" t="s">
        <v>40</v>
      </c>
      <c r="M2" s="13" t="s">
        <v>8</v>
      </c>
      <c r="N2" s="15" t="s">
        <v>44</v>
      </c>
      <c r="O2" s="13" t="s">
        <v>9</v>
      </c>
      <c r="P2" s="13" t="s">
        <v>38</v>
      </c>
      <c r="Q2" s="13" t="s">
        <v>10</v>
      </c>
      <c r="R2" s="13" t="s">
        <v>11</v>
      </c>
      <c r="S2" s="13" t="s">
        <v>12</v>
      </c>
      <c r="T2" s="13" t="s">
        <v>13</v>
      </c>
      <c r="U2" s="15" t="s">
        <v>14</v>
      </c>
    </row>
    <row r="3" spans="1:21" s="5" customFormat="1" ht="15" customHeight="1">
      <c r="A3" s="32">
        <v>1</v>
      </c>
      <c r="B3" s="25" t="s">
        <v>22</v>
      </c>
      <c r="C3" s="33">
        <v>6890</v>
      </c>
      <c r="D3" s="33">
        <v>3070</v>
      </c>
      <c r="E3" s="33">
        <v>6</v>
      </c>
      <c r="F3" s="33">
        <v>18420</v>
      </c>
      <c r="G3" s="33">
        <v>3</v>
      </c>
      <c r="H3" s="33">
        <v>9210</v>
      </c>
      <c r="I3" s="33">
        <v>80</v>
      </c>
      <c r="J3" s="33">
        <v>3790</v>
      </c>
      <c r="K3" s="33">
        <v>2</v>
      </c>
      <c r="L3" s="33">
        <v>0</v>
      </c>
      <c r="M3" s="33">
        <v>30</v>
      </c>
      <c r="N3" s="33">
        <v>45</v>
      </c>
      <c r="O3" s="33">
        <v>12</v>
      </c>
      <c r="P3" s="33">
        <v>18</v>
      </c>
      <c r="Q3" s="33">
        <v>71</v>
      </c>
      <c r="R3" s="33">
        <v>80</v>
      </c>
      <c r="S3" s="33">
        <v>4</v>
      </c>
      <c r="T3" s="33">
        <v>24</v>
      </c>
      <c r="U3" s="33">
        <v>0</v>
      </c>
    </row>
    <row r="4" spans="1:21" s="5" customFormat="1" ht="24">
      <c r="A4" s="32">
        <v>2</v>
      </c>
      <c r="B4" s="25" t="s">
        <v>79</v>
      </c>
      <c r="C4" s="33">
        <v>2100</v>
      </c>
      <c r="D4" s="33">
        <v>1590</v>
      </c>
      <c r="E4" s="33">
        <v>5</v>
      </c>
      <c r="F4" s="33">
        <v>7950</v>
      </c>
      <c r="G4" s="33">
        <v>3</v>
      </c>
      <c r="H4" s="33">
        <v>4770</v>
      </c>
      <c r="I4" s="33">
        <v>0</v>
      </c>
      <c r="J4" s="33">
        <v>200</v>
      </c>
      <c r="K4" s="33">
        <v>0</v>
      </c>
      <c r="L4" s="33">
        <v>0</v>
      </c>
      <c r="M4" s="33">
        <v>0</v>
      </c>
      <c r="N4" s="33">
        <v>0</v>
      </c>
      <c r="O4" s="33">
        <v>8</v>
      </c>
      <c r="P4" s="33">
        <v>4</v>
      </c>
      <c r="Q4" s="33">
        <v>0</v>
      </c>
      <c r="R4" s="33">
        <v>0</v>
      </c>
      <c r="S4" s="33">
        <v>4</v>
      </c>
      <c r="T4" s="33">
        <v>4</v>
      </c>
      <c r="U4" s="33">
        <v>0</v>
      </c>
    </row>
    <row r="5" spans="1:21" s="5" customFormat="1" ht="12.75">
      <c r="A5" s="32">
        <v>3</v>
      </c>
      <c r="B5" s="25" t="s">
        <v>80</v>
      </c>
      <c r="C5" s="33">
        <v>820</v>
      </c>
      <c r="D5" s="33">
        <v>400</v>
      </c>
      <c r="E5" s="33">
        <v>4</v>
      </c>
      <c r="F5" s="33">
        <v>1600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2</v>
      </c>
      <c r="T5" s="33">
        <v>3</v>
      </c>
      <c r="U5" s="33">
        <v>9</v>
      </c>
    </row>
    <row r="6" spans="1:21" s="5" customFormat="1" ht="12.75">
      <c r="A6" s="32">
        <v>4</v>
      </c>
      <c r="B6" s="25" t="s">
        <v>21</v>
      </c>
      <c r="C6" s="33">
        <v>14000</v>
      </c>
      <c r="D6" s="33">
        <v>10724</v>
      </c>
      <c r="E6" s="33">
        <v>6</v>
      </c>
      <c r="F6" s="33">
        <v>64344</v>
      </c>
      <c r="G6" s="33">
        <v>3</v>
      </c>
      <c r="H6" s="33">
        <v>32172</v>
      </c>
      <c r="I6" s="33">
        <v>60</v>
      </c>
      <c r="J6" s="33">
        <v>2624</v>
      </c>
      <c r="K6" s="33">
        <v>0</v>
      </c>
      <c r="L6" s="33">
        <v>0</v>
      </c>
      <c r="M6" s="33">
        <v>0</v>
      </c>
      <c r="N6" s="33">
        <v>0</v>
      </c>
      <c r="O6" s="33">
        <v>86</v>
      </c>
      <c r="P6" s="33">
        <v>74</v>
      </c>
      <c r="Q6" s="33">
        <v>20</v>
      </c>
      <c r="R6" s="33">
        <v>60</v>
      </c>
      <c r="S6" s="33">
        <v>20</v>
      </c>
      <c r="T6" s="33">
        <v>24</v>
      </c>
      <c r="U6" s="33">
        <v>6.5</v>
      </c>
    </row>
    <row r="7" spans="1:21" s="5" customFormat="1" ht="39" customHeight="1">
      <c r="A7" s="32">
        <v>5</v>
      </c>
      <c r="B7" s="25" t="s">
        <v>84</v>
      </c>
      <c r="C7" s="33">
        <v>5458</v>
      </c>
      <c r="D7" s="33">
        <v>5228</v>
      </c>
      <c r="E7" s="33">
        <v>6</v>
      </c>
      <c r="F7" s="33">
        <v>31368</v>
      </c>
      <c r="G7" s="33">
        <v>3</v>
      </c>
      <c r="H7" s="33">
        <v>15684</v>
      </c>
      <c r="I7" s="33">
        <v>0</v>
      </c>
      <c r="J7" s="33">
        <v>230</v>
      </c>
      <c r="K7" s="33">
        <v>0</v>
      </c>
      <c r="L7" s="33">
        <v>0</v>
      </c>
      <c r="M7" s="33">
        <v>0</v>
      </c>
      <c r="N7" s="33">
        <v>0</v>
      </c>
      <c r="O7" s="33">
        <v>42</v>
      </c>
      <c r="P7" s="33">
        <v>14</v>
      </c>
      <c r="Q7" s="33">
        <v>28</v>
      </c>
      <c r="R7" s="33">
        <v>0</v>
      </c>
      <c r="S7" s="33">
        <v>0</v>
      </c>
      <c r="T7" s="33">
        <v>0</v>
      </c>
      <c r="U7" s="33">
        <v>0</v>
      </c>
    </row>
    <row r="8" spans="1:21" s="5" customFormat="1" ht="24">
      <c r="A8" s="32">
        <v>6</v>
      </c>
      <c r="B8" s="25" t="s">
        <v>81</v>
      </c>
      <c r="C8" s="33">
        <v>8000</v>
      </c>
      <c r="D8" s="33">
        <v>7200</v>
      </c>
      <c r="E8" s="33">
        <v>5</v>
      </c>
      <c r="F8" s="33">
        <v>36000</v>
      </c>
      <c r="G8" s="33">
        <v>2</v>
      </c>
      <c r="H8" s="33">
        <v>14400</v>
      </c>
      <c r="I8" s="33">
        <v>0</v>
      </c>
      <c r="J8" s="33">
        <v>1000</v>
      </c>
      <c r="K8" s="33">
        <v>0</v>
      </c>
      <c r="L8" s="33">
        <v>0</v>
      </c>
      <c r="M8" s="33">
        <v>0</v>
      </c>
      <c r="N8" s="33">
        <v>0</v>
      </c>
      <c r="O8" s="33">
        <v>15</v>
      </c>
      <c r="P8" s="33">
        <v>0</v>
      </c>
      <c r="Q8" s="33">
        <v>0</v>
      </c>
      <c r="R8" s="33">
        <v>0</v>
      </c>
      <c r="S8" s="33">
        <v>2</v>
      </c>
      <c r="T8" s="33">
        <v>4</v>
      </c>
      <c r="U8" s="33">
        <v>0</v>
      </c>
    </row>
    <row r="9" spans="1:21" s="5" customFormat="1" ht="24">
      <c r="A9" s="32">
        <v>7</v>
      </c>
      <c r="B9" s="25" t="s">
        <v>82</v>
      </c>
      <c r="C9" s="33">
        <v>1764</v>
      </c>
      <c r="D9" s="33">
        <v>1664</v>
      </c>
      <c r="E9" s="33">
        <v>5</v>
      </c>
      <c r="F9" s="33">
        <v>8320</v>
      </c>
      <c r="G9" s="33">
        <v>2</v>
      </c>
      <c r="H9" s="33">
        <v>3328</v>
      </c>
      <c r="I9" s="33">
        <v>26</v>
      </c>
      <c r="J9" s="33">
        <v>100</v>
      </c>
      <c r="K9" s="33">
        <v>0</v>
      </c>
      <c r="L9" s="33">
        <v>0</v>
      </c>
      <c r="M9" s="33">
        <v>0</v>
      </c>
      <c r="N9" s="33">
        <v>0</v>
      </c>
      <c r="O9" s="33">
        <v>20</v>
      </c>
      <c r="P9" s="33">
        <v>0</v>
      </c>
      <c r="Q9" s="33">
        <v>0</v>
      </c>
      <c r="R9" s="33">
        <v>26</v>
      </c>
      <c r="S9" s="33">
        <v>0</v>
      </c>
      <c r="T9" s="33">
        <v>0</v>
      </c>
      <c r="U9" s="33">
        <v>0</v>
      </c>
    </row>
    <row r="10" spans="1:21" s="5" customFormat="1" ht="24">
      <c r="A10" s="32">
        <v>8</v>
      </c>
      <c r="B10" s="25" t="s">
        <v>85</v>
      </c>
      <c r="C10" s="33">
        <v>1311</v>
      </c>
      <c r="D10" s="33">
        <v>1146</v>
      </c>
      <c r="E10" s="33">
        <v>4</v>
      </c>
      <c r="F10" s="33">
        <v>4584</v>
      </c>
      <c r="G10" s="33">
        <v>2</v>
      </c>
      <c r="H10" s="33">
        <v>2292</v>
      </c>
      <c r="I10" s="33">
        <v>0</v>
      </c>
      <c r="J10" s="33">
        <v>165</v>
      </c>
      <c r="K10" s="33">
        <v>0</v>
      </c>
      <c r="L10" s="33">
        <v>0</v>
      </c>
      <c r="M10" s="33">
        <v>0</v>
      </c>
      <c r="N10" s="33">
        <v>0</v>
      </c>
      <c r="O10" s="33">
        <v>25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1" s="5" customFormat="1" ht="24">
      <c r="A11" s="32">
        <v>9</v>
      </c>
      <c r="B11" s="49" t="s">
        <v>112</v>
      </c>
      <c r="C11" s="33">
        <v>1449</v>
      </c>
      <c r="D11" s="33">
        <v>1449</v>
      </c>
      <c r="E11" s="33">
        <v>3</v>
      </c>
      <c r="F11" s="33">
        <v>4347</v>
      </c>
      <c r="G11" s="33">
        <v>2</v>
      </c>
      <c r="H11" s="33">
        <v>2898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39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</row>
    <row r="12" spans="1:21" s="5" customFormat="1" ht="36">
      <c r="A12" s="32">
        <v>10</v>
      </c>
      <c r="B12" s="80" t="s">
        <v>109</v>
      </c>
      <c r="C12" s="33">
        <v>1927</v>
      </c>
      <c r="D12" s="33">
        <v>1124</v>
      </c>
      <c r="E12" s="33">
        <v>3</v>
      </c>
      <c r="F12" s="33">
        <v>3372</v>
      </c>
      <c r="G12" s="33">
        <v>2</v>
      </c>
      <c r="H12" s="33">
        <v>2248</v>
      </c>
      <c r="I12" s="33">
        <v>0</v>
      </c>
      <c r="J12" s="33">
        <v>803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1" s="5" customFormat="1" ht="12.75">
      <c r="A13" s="32">
        <v>11</v>
      </c>
      <c r="B13" s="49" t="s">
        <v>83</v>
      </c>
      <c r="C13" s="33">
        <v>53164</v>
      </c>
      <c r="D13" s="33">
        <v>47267</v>
      </c>
      <c r="E13" s="33">
        <v>6</v>
      </c>
      <c r="F13" s="33">
        <v>283602</v>
      </c>
      <c r="G13" s="33">
        <v>3</v>
      </c>
      <c r="H13" s="33">
        <v>141801</v>
      </c>
      <c r="I13" s="33">
        <v>200</v>
      </c>
      <c r="J13" s="33">
        <v>5697</v>
      </c>
      <c r="K13" s="33">
        <v>0</v>
      </c>
      <c r="L13" s="33">
        <v>0</v>
      </c>
      <c r="M13" s="33">
        <v>0</v>
      </c>
      <c r="N13" s="33">
        <v>0</v>
      </c>
      <c r="O13" s="33">
        <v>350</v>
      </c>
      <c r="P13" s="33">
        <v>35</v>
      </c>
      <c r="Q13" s="33">
        <v>0</v>
      </c>
      <c r="R13" s="33">
        <v>200</v>
      </c>
      <c r="S13" s="33">
        <v>29</v>
      </c>
      <c r="T13" s="33">
        <v>37</v>
      </c>
      <c r="U13" s="33">
        <v>12</v>
      </c>
    </row>
    <row r="14" spans="1:21" s="5" customFormat="1" ht="42" customHeight="1">
      <c r="A14" s="32">
        <v>12</v>
      </c>
      <c r="B14" s="49" t="s">
        <v>108</v>
      </c>
      <c r="C14" s="33">
        <v>5273</v>
      </c>
      <c r="D14" s="33">
        <v>3825</v>
      </c>
      <c r="E14" s="33">
        <v>5</v>
      </c>
      <c r="F14" s="33">
        <v>19125</v>
      </c>
      <c r="G14" s="33">
        <v>3</v>
      </c>
      <c r="H14" s="33">
        <v>11475</v>
      </c>
      <c r="I14" s="33">
        <v>0</v>
      </c>
      <c r="J14" s="33">
        <v>500</v>
      </c>
      <c r="K14" s="33">
        <v>0</v>
      </c>
      <c r="L14" s="33">
        <v>81</v>
      </c>
      <c r="M14" s="33">
        <v>30</v>
      </c>
      <c r="N14" s="33">
        <v>0</v>
      </c>
      <c r="O14" s="33">
        <v>30</v>
      </c>
      <c r="P14" s="33">
        <v>38</v>
      </c>
      <c r="Q14" s="33">
        <v>0</v>
      </c>
      <c r="R14" s="33">
        <v>98</v>
      </c>
      <c r="S14" s="33">
        <v>0</v>
      </c>
      <c r="T14" s="33">
        <v>3</v>
      </c>
      <c r="U14" s="33">
        <v>0</v>
      </c>
    </row>
    <row r="15" spans="1:24" s="5" customFormat="1" ht="12.75">
      <c r="A15" s="74"/>
      <c r="B15" s="75" t="s">
        <v>23</v>
      </c>
      <c r="C15" s="76">
        <f>SUM(C3:C14)</f>
        <v>102156</v>
      </c>
      <c r="D15" s="76">
        <f>SUM(D3:D14)</f>
        <v>84687</v>
      </c>
      <c r="E15" s="76" t="s">
        <v>104</v>
      </c>
      <c r="F15" s="76">
        <f>SUM(F3:F14)</f>
        <v>483032</v>
      </c>
      <c r="G15" s="76" t="s">
        <v>104</v>
      </c>
      <c r="H15" s="76">
        <f aca="true" t="shared" si="0" ref="H15:U15">SUM(H3:H14)</f>
        <v>240278</v>
      </c>
      <c r="I15" s="76">
        <f t="shared" si="0"/>
        <v>366</v>
      </c>
      <c r="J15" s="76">
        <f t="shared" si="0"/>
        <v>15109</v>
      </c>
      <c r="K15" s="76">
        <f t="shared" si="0"/>
        <v>2</v>
      </c>
      <c r="L15" s="76">
        <f t="shared" si="0"/>
        <v>81</v>
      </c>
      <c r="M15" s="76">
        <f t="shared" si="0"/>
        <v>60</v>
      </c>
      <c r="N15" s="76">
        <f t="shared" si="0"/>
        <v>45</v>
      </c>
      <c r="O15" s="76">
        <f t="shared" si="0"/>
        <v>627</v>
      </c>
      <c r="P15" s="76">
        <f t="shared" si="0"/>
        <v>183</v>
      </c>
      <c r="Q15" s="76">
        <f t="shared" si="0"/>
        <v>119</v>
      </c>
      <c r="R15" s="76">
        <f t="shared" si="0"/>
        <v>464</v>
      </c>
      <c r="S15" s="76">
        <f t="shared" si="0"/>
        <v>61</v>
      </c>
      <c r="T15" s="76">
        <f t="shared" si="0"/>
        <v>99</v>
      </c>
      <c r="U15" s="76">
        <f t="shared" si="0"/>
        <v>27.5</v>
      </c>
      <c r="V15" s="39"/>
      <c r="W15" s="39"/>
      <c r="X15" s="39"/>
    </row>
    <row r="16" spans="1:24" s="5" customFormat="1" ht="12.75">
      <c r="A16" s="34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6"/>
      <c r="N16" s="38"/>
      <c r="O16" s="36"/>
      <c r="P16" s="36"/>
      <c r="Q16" s="36"/>
      <c r="R16" s="36"/>
      <c r="S16" s="36"/>
      <c r="T16" s="36"/>
      <c r="U16" s="38"/>
      <c r="V16" s="39"/>
      <c r="W16" s="39"/>
      <c r="X16" s="39"/>
    </row>
    <row r="17" spans="1:24" s="5" customFormat="1" ht="12.75">
      <c r="A17" s="34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6"/>
      <c r="N17" s="38"/>
      <c r="O17" s="36"/>
      <c r="P17" s="36"/>
      <c r="Q17" s="36"/>
      <c r="R17" s="36"/>
      <c r="S17" s="36"/>
      <c r="T17" s="36"/>
      <c r="U17" s="38"/>
      <c r="V17" s="39"/>
      <c r="W17" s="39"/>
      <c r="X17" s="39"/>
    </row>
    <row r="18" spans="1:24" s="5" customFormat="1" ht="12.75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6"/>
      <c r="N18" s="38"/>
      <c r="O18" s="36"/>
      <c r="P18" s="36"/>
      <c r="Q18" s="36"/>
      <c r="R18" s="36"/>
      <c r="S18" s="36"/>
      <c r="T18" s="36"/>
      <c r="U18" s="38"/>
      <c r="V18" s="39"/>
      <c r="W18" s="39"/>
      <c r="X18" s="39"/>
    </row>
    <row r="19" spans="1:24" s="5" customFormat="1" ht="12.75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6"/>
      <c r="N19" s="38"/>
      <c r="O19" s="36"/>
      <c r="P19" s="36"/>
      <c r="Q19" s="36"/>
      <c r="R19" s="36"/>
      <c r="S19" s="36"/>
      <c r="T19" s="36"/>
      <c r="U19" s="38"/>
      <c r="V19" s="39"/>
      <c r="W19" s="39"/>
      <c r="X19" s="39"/>
    </row>
    <row r="20" spans="1:24" s="5" customFormat="1" ht="12.75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6"/>
      <c r="N20" s="38"/>
      <c r="O20" s="36"/>
      <c r="P20" s="36"/>
      <c r="Q20" s="36"/>
      <c r="R20" s="36"/>
      <c r="S20" s="36"/>
      <c r="T20" s="36"/>
      <c r="U20" s="38"/>
      <c r="V20" s="39"/>
      <c r="W20" s="39"/>
      <c r="X20" s="39"/>
    </row>
    <row r="21" spans="1:24" s="5" customFormat="1" ht="12.75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6"/>
      <c r="N21" s="38"/>
      <c r="O21" s="36"/>
      <c r="P21" s="36"/>
      <c r="Q21" s="36"/>
      <c r="R21" s="36"/>
      <c r="S21" s="36"/>
      <c r="T21" s="36"/>
      <c r="U21" s="38"/>
      <c r="V21" s="39"/>
      <c r="W21" s="39"/>
      <c r="X21" s="39"/>
    </row>
    <row r="22" spans="1:24" s="5" customFormat="1" ht="12.75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6"/>
      <c r="N22" s="38"/>
      <c r="O22" s="36"/>
      <c r="P22" s="36"/>
      <c r="Q22" s="36"/>
      <c r="R22" s="36"/>
      <c r="S22" s="36"/>
      <c r="T22" s="36"/>
      <c r="U22" s="38"/>
      <c r="V22" s="39"/>
      <c r="W22" s="39"/>
      <c r="X22" s="39"/>
    </row>
    <row r="23" spans="1:24" s="5" customFormat="1" ht="12.75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6"/>
      <c r="N23" s="38"/>
      <c r="O23" s="36"/>
      <c r="P23" s="36"/>
      <c r="Q23" s="36"/>
      <c r="R23" s="36"/>
      <c r="S23" s="36"/>
      <c r="T23" s="36"/>
      <c r="U23" s="38"/>
      <c r="V23" s="39"/>
      <c r="W23" s="39"/>
      <c r="X23" s="39"/>
    </row>
    <row r="24" spans="1:24" s="5" customFormat="1" ht="12.75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6"/>
      <c r="N24" s="38"/>
      <c r="O24" s="36"/>
      <c r="P24" s="36"/>
      <c r="Q24" s="36"/>
      <c r="R24" s="36"/>
      <c r="S24" s="36"/>
      <c r="T24" s="36"/>
      <c r="U24" s="38"/>
      <c r="V24" s="39"/>
      <c r="W24" s="39"/>
      <c r="X24" s="39"/>
    </row>
    <row r="25" spans="1:24" s="5" customFormat="1" ht="12.75">
      <c r="A25" s="3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6"/>
      <c r="N25" s="38"/>
      <c r="O25" s="36"/>
      <c r="P25" s="36"/>
      <c r="Q25" s="36"/>
      <c r="R25" s="36"/>
      <c r="S25" s="36"/>
      <c r="T25" s="36"/>
      <c r="U25" s="38"/>
      <c r="V25" s="39"/>
      <c r="W25" s="39"/>
      <c r="X25" s="39"/>
    </row>
    <row r="26" spans="1:24" s="5" customFormat="1" ht="12.75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6"/>
      <c r="N26" s="38"/>
      <c r="O26" s="36"/>
      <c r="P26" s="36"/>
      <c r="Q26" s="36"/>
      <c r="R26" s="36"/>
      <c r="S26" s="36"/>
      <c r="T26" s="36"/>
      <c r="U26" s="38"/>
      <c r="V26" s="39"/>
      <c r="W26" s="39"/>
      <c r="X26" s="39"/>
    </row>
    <row r="27" spans="1:24" s="5" customFormat="1" ht="12.75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36"/>
      <c r="P27" s="36"/>
      <c r="Q27" s="36"/>
      <c r="R27" s="36"/>
      <c r="S27" s="36"/>
      <c r="T27" s="36"/>
      <c r="U27" s="38"/>
      <c r="V27" s="39"/>
      <c r="W27" s="39"/>
      <c r="X27" s="39"/>
    </row>
    <row r="28" spans="1:24" ht="12.75">
      <c r="A28" s="40"/>
      <c r="B28" s="41"/>
      <c r="C28" s="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</row>
    <row r="29" spans="1:24" ht="12.75">
      <c r="A29" s="40"/>
      <c r="B29" s="41"/>
      <c r="C29" s="2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4"/>
      <c r="T29" s="44"/>
      <c r="U29" s="42"/>
      <c r="V29" s="43"/>
      <c r="W29" s="43"/>
      <c r="X29" s="43"/>
    </row>
    <row r="30" spans="1:24" ht="13.5" customHeight="1">
      <c r="A30" s="40"/>
      <c r="B30" s="41"/>
      <c r="C30" s="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4"/>
      <c r="Q30" s="42"/>
      <c r="R30" s="42"/>
      <c r="S30" s="42"/>
      <c r="T30" s="42"/>
      <c r="U30" s="42"/>
      <c r="V30" s="43"/>
      <c r="W30" s="43"/>
      <c r="X30" s="43"/>
    </row>
    <row r="31" spans="1:24" ht="12.75">
      <c r="A31" s="40"/>
      <c r="B31" s="41"/>
      <c r="C31" s="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</row>
    <row r="32" spans="1:24" ht="12.75">
      <c r="A32" s="40"/>
      <c r="B32" s="41"/>
      <c r="C32" s="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5"/>
      <c r="O32" s="42"/>
      <c r="P32" s="42"/>
      <c r="Q32" s="42"/>
      <c r="R32" s="42"/>
      <c r="S32" s="42"/>
      <c r="T32" s="42"/>
      <c r="U32" s="42"/>
      <c r="V32" s="43"/>
      <c r="W32" s="43"/>
      <c r="X32" s="43"/>
    </row>
    <row r="33" spans="1:24" ht="12.75">
      <c r="A33" s="40"/>
      <c r="B33" s="41"/>
      <c r="C33" s="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</row>
    <row r="34" spans="1:24" ht="12.75">
      <c r="A34" s="40"/>
      <c r="B34" s="41"/>
      <c r="C34" s="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</row>
    <row r="35" spans="1:24" ht="12.75">
      <c r="A35" s="40"/>
      <c r="B35" s="41"/>
      <c r="C35" s="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</row>
    <row r="36" spans="1:24" ht="12.75">
      <c r="A36" s="40"/>
      <c r="B36" s="46"/>
      <c r="C36" s="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</row>
    <row r="37" spans="1:24" ht="12.75">
      <c r="A37" s="4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43"/>
      <c r="W37" s="43"/>
      <c r="X37" s="43"/>
    </row>
    <row r="38" spans="1:24" s="4" customFormat="1" ht="12.75">
      <c r="A38" s="26"/>
      <c r="B38" s="8"/>
      <c r="C38" s="43"/>
      <c r="D38" s="43"/>
      <c r="E38" s="43"/>
      <c r="F38" s="43"/>
      <c r="G38" s="43"/>
      <c r="H38" s="43"/>
      <c r="I38" s="4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2.75">
      <c r="A39" s="43"/>
      <c r="B39" s="8"/>
      <c r="C39" s="43"/>
      <c r="D39" s="43"/>
      <c r="E39" s="43"/>
      <c r="F39" s="43"/>
      <c r="G39" s="43"/>
      <c r="H39" s="43"/>
      <c r="I39" s="43"/>
      <c r="J39" s="47"/>
      <c r="K39" s="47"/>
      <c r="L39" s="43"/>
      <c r="M39" s="47"/>
      <c r="N39" s="47"/>
      <c r="O39" s="47"/>
      <c r="P39" s="47"/>
      <c r="Q39" s="47"/>
      <c r="R39" s="47"/>
      <c r="S39" s="47"/>
      <c r="T39" s="47"/>
      <c r="U39" s="47"/>
      <c r="V39" s="43"/>
      <c r="W39" s="43"/>
      <c r="X39" s="43"/>
    </row>
    <row r="40" spans="1:24" ht="12.75">
      <c r="A40" s="43"/>
      <c r="B40" s="48"/>
      <c r="C40" s="43"/>
      <c r="D40" s="47"/>
      <c r="E40" s="47"/>
      <c r="F40" s="43"/>
      <c r="G40" s="43"/>
      <c r="H40" s="47"/>
      <c r="I40" s="47"/>
      <c r="J40" s="47"/>
      <c r="K40" s="47"/>
      <c r="L40" s="43"/>
      <c r="M40" s="47"/>
      <c r="N40" s="47"/>
      <c r="O40" s="47"/>
      <c r="P40" s="47"/>
      <c r="Q40" s="47"/>
      <c r="R40" s="47"/>
      <c r="S40" s="47"/>
      <c r="T40" s="47"/>
      <c r="U40" s="47"/>
      <c r="V40" s="43"/>
      <c r="W40" s="43"/>
      <c r="X40" s="43"/>
    </row>
    <row r="41" spans="14:21" ht="12.75">
      <c r="N41" s="1"/>
      <c r="O41" s="1"/>
      <c r="P41" s="1"/>
      <c r="Q41" s="1"/>
      <c r="R41" s="1"/>
      <c r="S41" s="1"/>
      <c r="T41" s="1"/>
      <c r="U41" s="1"/>
    </row>
    <row r="42" spans="14:21" ht="12.75">
      <c r="N42" s="1"/>
      <c r="O42" s="1"/>
      <c r="P42" s="1"/>
      <c r="Q42" s="1"/>
      <c r="R42" s="1"/>
      <c r="S42" s="1"/>
      <c r="U42" s="1"/>
    </row>
    <row r="43" spans="2:21" ht="12.75">
      <c r="B43"/>
      <c r="C43" s="4"/>
      <c r="D43" s="4"/>
      <c r="E43" s="4"/>
      <c r="F43" s="4"/>
      <c r="G43"/>
      <c r="H43"/>
      <c r="I43"/>
      <c r="J43"/>
      <c r="K43"/>
      <c r="L43"/>
      <c r="N43" s="1"/>
      <c r="O43" s="1"/>
      <c r="P43" s="1"/>
      <c r="Q43" s="1"/>
      <c r="R43" s="1"/>
      <c r="S43" s="1"/>
      <c r="T43" s="1"/>
      <c r="U43" s="1"/>
    </row>
    <row r="44" ht="12.75">
      <c r="V44" t="s">
        <v>42</v>
      </c>
    </row>
    <row r="62" ht="12.75">
      <c r="R62" t="s">
        <v>43</v>
      </c>
    </row>
  </sheetData>
  <sheetProtection/>
  <printOptions gridLines="1"/>
  <pageMargins left="0.6694444444444445" right="0.31527777777777777" top="1.0527777777777778" bottom="0.7875" header="0.7875" footer="0.5118055555555556"/>
  <pageSetup horizontalDpi="600" verticalDpi="600" orientation="landscape" paperSize="9" scale="95" r:id="rId1"/>
  <headerFooter alignWithMargins="0">
    <oddHeader>&amp;C&amp;"Times New Roman,Normalny"&amp;12&amp;A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="92" zoomScaleNormal="92" zoomScalePageLayoutView="0" workbookViewId="0" topLeftCell="A1">
      <selection activeCell="W28" sqref="A1:W28"/>
    </sheetView>
  </sheetViews>
  <sheetFormatPr defaultColWidth="11.7109375" defaultRowHeight="12.75"/>
  <cols>
    <col min="1" max="1" width="3.00390625" style="1" customWidth="1"/>
    <col min="2" max="2" width="24.421875" style="2" customWidth="1"/>
    <col min="3" max="3" width="8.421875" style="52" customWidth="1"/>
    <col min="4" max="4" width="7.00390625" style="2" customWidth="1"/>
    <col min="5" max="5" width="6.57421875" style="2" customWidth="1"/>
    <col min="6" max="6" width="7.28125" style="2" customWidth="1"/>
    <col min="7" max="7" width="7.140625" style="2" customWidth="1"/>
    <col min="8" max="8" width="8.57421875" style="2" customWidth="1"/>
    <col min="9" max="9" width="6.8515625" style="1" customWidth="1"/>
    <col min="10" max="10" width="7.7109375" style="2" customWidth="1"/>
    <col min="11" max="11" width="4.421875" style="2" customWidth="1"/>
    <col min="12" max="12" width="7.7109375" style="2" customWidth="1"/>
    <col min="13" max="13" width="5.28125" style="2" customWidth="1"/>
    <col min="14" max="14" width="3.7109375" style="2" customWidth="1"/>
    <col min="15" max="16" width="5.421875" style="2" customWidth="1"/>
    <col min="17" max="17" width="4.00390625" style="2" customWidth="1"/>
    <col min="18" max="18" width="5.57421875" style="2" customWidth="1"/>
    <col min="19" max="19" width="5.421875" style="2" customWidth="1"/>
    <col min="20" max="20" width="4.8515625" style="2" customWidth="1"/>
    <col min="21" max="21" width="4.7109375" style="2" customWidth="1"/>
    <col min="22" max="22" width="5.00390625" style="1" customWidth="1"/>
    <col min="23" max="23" width="4.8515625" style="2" customWidth="1"/>
    <col min="24" max="16384" width="11.7109375" style="2" customWidth="1"/>
  </cols>
  <sheetData>
    <row r="1" spans="1:23" ht="12.75">
      <c r="A1" s="9"/>
      <c r="B1" s="10"/>
      <c r="C1" s="51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9">
        <v>19</v>
      </c>
      <c r="V1" s="9">
        <v>20</v>
      </c>
      <c r="W1" s="19">
        <v>21</v>
      </c>
    </row>
    <row r="2" spans="1:23" s="3" customFormat="1" ht="72.75" customHeight="1">
      <c r="A2" s="11" t="s">
        <v>0</v>
      </c>
      <c r="B2" s="11" t="s">
        <v>1</v>
      </c>
      <c r="C2" s="12" t="s">
        <v>2</v>
      </c>
      <c r="D2" s="13" t="s">
        <v>3</v>
      </c>
      <c r="E2" s="13" t="s">
        <v>4</v>
      </c>
      <c r="F2" s="13" t="s">
        <v>53</v>
      </c>
      <c r="G2" s="13" t="s">
        <v>35</v>
      </c>
      <c r="H2" s="13" t="s">
        <v>47</v>
      </c>
      <c r="I2" s="13" t="s">
        <v>46</v>
      </c>
      <c r="J2" s="13" t="s">
        <v>5</v>
      </c>
      <c r="K2" s="13" t="s">
        <v>6</v>
      </c>
      <c r="L2" s="14" t="s">
        <v>7</v>
      </c>
      <c r="M2" s="13" t="s">
        <v>8</v>
      </c>
      <c r="N2" s="15" t="s">
        <v>37</v>
      </c>
      <c r="O2" s="13" t="s">
        <v>9</v>
      </c>
      <c r="P2" s="13" t="s">
        <v>60</v>
      </c>
      <c r="Q2" s="15" t="s">
        <v>61</v>
      </c>
      <c r="R2" s="13" t="s">
        <v>10</v>
      </c>
      <c r="S2" s="13" t="s">
        <v>11</v>
      </c>
      <c r="T2" s="13" t="s">
        <v>12</v>
      </c>
      <c r="U2" s="13" t="s">
        <v>13</v>
      </c>
      <c r="V2" s="15" t="s">
        <v>14</v>
      </c>
      <c r="W2" s="15" t="s">
        <v>62</v>
      </c>
    </row>
    <row r="3" spans="1:23" s="3" customFormat="1" ht="15" customHeight="1">
      <c r="A3" s="56">
        <v>1</v>
      </c>
      <c r="B3" s="57" t="s">
        <v>86</v>
      </c>
      <c r="C3" s="58">
        <v>786</v>
      </c>
      <c r="D3" s="59">
        <v>666</v>
      </c>
      <c r="E3" s="59">
        <v>6</v>
      </c>
      <c r="F3" s="59">
        <v>3996</v>
      </c>
      <c r="G3" s="59">
        <v>3</v>
      </c>
      <c r="H3" s="59">
        <v>2358</v>
      </c>
      <c r="I3" s="59">
        <v>0</v>
      </c>
      <c r="J3" s="59">
        <v>120</v>
      </c>
      <c r="K3" s="59">
        <v>0</v>
      </c>
      <c r="L3" s="59">
        <v>0</v>
      </c>
      <c r="M3" s="59">
        <v>0</v>
      </c>
      <c r="N3" s="59">
        <v>0</v>
      </c>
      <c r="O3" s="59">
        <v>16</v>
      </c>
      <c r="P3" s="59">
        <v>0</v>
      </c>
      <c r="Q3" s="59">
        <v>0</v>
      </c>
      <c r="R3" s="59">
        <v>0</v>
      </c>
      <c r="S3" s="59">
        <v>0</v>
      </c>
      <c r="T3" s="59">
        <v>2</v>
      </c>
      <c r="U3" s="59">
        <v>1</v>
      </c>
      <c r="V3" s="60">
        <v>0</v>
      </c>
      <c r="W3" s="61">
        <v>0</v>
      </c>
    </row>
    <row r="4" spans="1:23" s="3" customFormat="1" ht="26.25" customHeight="1">
      <c r="A4" s="23">
        <v>2</v>
      </c>
      <c r="B4" s="25" t="s">
        <v>87</v>
      </c>
      <c r="C4" s="33">
        <v>4538</v>
      </c>
      <c r="D4" s="33">
        <v>3088</v>
      </c>
      <c r="E4" s="33">
        <v>6</v>
      </c>
      <c r="F4" s="33">
        <v>18528</v>
      </c>
      <c r="G4" s="33">
        <v>3</v>
      </c>
      <c r="H4" s="33">
        <v>13614</v>
      </c>
      <c r="I4" s="33">
        <v>28</v>
      </c>
      <c r="J4" s="33">
        <v>1120</v>
      </c>
      <c r="K4" s="33">
        <v>0</v>
      </c>
      <c r="L4" s="33">
        <v>0</v>
      </c>
      <c r="M4" s="33">
        <v>0</v>
      </c>
      <c r="N4" s="33">
        <v>0</v>
      </c>
      <c r="O4" s="33">
        <v>46</v>
      </c>
      <c r="P4" s="33">
        <v>0</v>
      </c>
      <c r="Q4" s="33">
        <v>0</v>
      </c>
      <c r="R4" s="33">
        <v>14</v>
      </c>
      <c r="S4" s="33">
        <v>60</v>
      </c>
      <c r="T4" s="33">
        <v>7</v>
      </c>
      <c r="U4" s="33">
        <v>19</v>
      </c>
      <c r="V4" s="33">
        <v>13</v>
      </c>
      <c r="W4" s="33">
        <v>0</v>
      </c>
    </row>
    <row r="5" spans="1:23" s="3" customFormat="1" ht="13.5" customHeight="1">
      <c r="A5" s="23">
        <v>3</v>
      </c>
      <c r="B5" s="54" t="s">
        <v>88</v>
      </c>
      <c r="C5" s="21">
        <v>133</v>
      </c>
      <c r="D5" s="33">
        <v>133</v>
      </c>
      <c r="E5" s="33">
        <v>4</v>
      </c>
      <c r="F5" s="33">
        <v>532</v>
      </c>
      <c r="G5" s="33">
        <v>2</v>
      </c>
      <c r="H5" s="33">
        <v>266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5</v>
      </c>
      <c r="P5" s="33">
        <v>0</v>
      </c>
      <c r="Q5" s="33">
        <v>0</v>
      </c>
      <c r="R5" s="33">
        <v>5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</row>
    <row r="6" spans="1:23" ht="12.75">
      <c r="A6" s="23">
        <v>4</v>
      </c>
      <c r="B6" s="53" t="s">
        <v>15</v>
      </c>
      <c r="C6" s="21">
        <v>10270</v>
      </c>
      <c r="D6" s="21">
        <v>7600</v>
      </c>
      <c r="E6" s="21">
        <v>6</v>
      </c>
      <c r="F6" s="21">
        <v>45600</v>
      </c>
      <c r="G6" s="21">
        <v>3</v>
      </c>
      <c r="H6" s="21">
        <v>30810</v>
      </c>
      <c r="I6" s="21">
        <v>30</v>
      </c>
      <c r="J6" s="21">
        <v>2300</v>
      </c>
      <c r="K6" s="21">
        <v>0</v>
      </c>
      <c r="L6" s="21">
        <v>0</v>
      </c>
      <c r="M6" s="21">
        <v>0</v>
      </c>
      <c r="N6" s="21">
        <v>0</v>
      </c>
      <c r="O6" s="21">
        <v>80</v>
      </c>
      <c r="P6" s="21">
        <v>60</v>
      </c>
      <c r="Q6" s="21">
        <v>0</v>
      </c>
      <c r="R6" s="21">
        <v>15</v>
      </c>
      <c r="S6" s="21">
        <v>30</v>
      </c>
      <c r="T6" s="21">
        <v>6</v>
      </c>
      <c r="U6" s="21">
        <v>12</v>
      </c>
      <c r="V6" s="21">
        <v>0</v>
      </c>
      <c r="W6" s="21">
        <v>0</v>
      </c>
    </row>
    <row r="7" spans="1:23" ht="12.75">
      <c r="A7" s="23">
        <v>5</v>
      </c>
      <c r="B7" s="53" t="s">
        <v>89</v>
      </c>
      <c r="C7" s="21">
        <v>847</v>
      </c>
      <c r="D7" s="21">
        <v>847</v>
      </c>
      <c r="E7" s="21">
        <v>6</v>
      </c>
      <c r="F7" s="21">
        <v>5082</v>
      </c>
      <c r="G7" s="21">
        <v>3</v>
      </c>
      <c r="H7" s="21">
        <v>2541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</row>
    <row r="8" spans="1:23" ht="24">
      <c r="A8" s="23">
        <v>6</v>
      </c>
      <c r="B8" s="53" t="s">
        <v>16</v>
      </c>
      <c r="C8" s="21">
        <v>3740</v>
      </c>
      <c r="D8" s="21">
        <v>2710</v>
      </c>
      <c r="E8" s="21">
        <v>6</v>
      </c>
      <c r="F8" s="21">
        <v>16260</v>
      </c>
      <c r="G8" s="21">
        <v>3</v>
      </c>
      <c r="H8" s="21">
        <v>8130</v>
      </c>
      <c r="I8" s="21">
        <v>0</v>
      </c>
      <c r="J8" s="21">
        <v>966</v>
      </c>
      <c r="K8" s="21">
        <v>0</v>
      </c>
      <c r="L8" s="21">
        <v>21</v>
      </c>
      <c r="M8" s="21">
        <v>126</v>
      </c>
      <c r="N8" s="21">
        <v>43</v>
      </c>
      <c r="O8" s="21">
        <v>20</v>
      </c>
      <c r="P8" s="21">
        <v>4</v>
      </c>
      <c r="Q8" s="21">
        <v>0</v>
      </c>
      <c r="R8" s="21">
        <v>0</v>
      </c>
      <c r="S8" s="21">
        <v>0</v>
      </c>
      <c r="T8" s="21">
        <v>7</v>
      </c>
      <c r="U8" s="21">
        <v>8</v>
      </c>
      <c r="V8" s="21">
        <v>7.8</v>
      </c>
      <c r="W8" s="21">
        <v>0</v>
      </c>
    </row>
    <row r="9" spans="1:23" ht="24">
      <c r="A9" s="23">
        <v>7</v>
      </c>
      <c r="B9" s="53" t="s">
        <v>90</v>
      </c>
      <c r="C9" s="21">
        <v>2550</v>
      </c>
      <c r="D9" s="21">
        <v>1700</v>
      </c>
      <c r="E9" s="21">
        <v>6</v>
      </c>
      <c r="F9" s="21">
        <v>10200</v>
      </c>
      <c r="G9" s="21">
        <v>3</v>
      </c>
      <c r="H9" s="21">
        <v>7650</v>
      </c>
      <c r="I9" s="21">
        <v>60</v>
      </c>
      <c r="J9" s="21">
        <v>600</v>
      </c>
      <c r="K9" s="21">
        <v>0</v>
      </c>
      <c r="L9" s="21">
        <v>0</v>
      </c>
      <c r="M9" s="21">
        <v>0</v>
      </c>
      <c r="N9" s="21">
        <v>0</v>
      </c>
      <c r="O9" s="21">
        <v>13</v>
      </c>
      <c r="P9" s="21">
        <v>25</v>
      </c>
      <c r="Q9" s="21">
        <v>10</v>
      </c>
      <c r="R9" s="21">
        <v>20</v>
      </c>
      <c r="S9" s="21">
        <v>80</v>
      </c>
      <c r="T9" s="21">
        <v>9</v>
      </c>
      <c r="U9" s="21">
        <v>9</v>
      </c>
      <c r="V9" s="21">
        <v>0</v>
      </c>
      <c r="W9" s="21">
        <v>0</v>
      </c>
    </row>
    <row r="10" spans="1:23" ht="37.5" customHeight="1">
      <c r="A10" s="23">
        <v>8</v>
      </c>
      <c r="B10" s="53" t="s">
        <v>91</v>
      </c>
      <c r="C10" s="21">
        <v>3531</v>
      </c>
      <c r="D10" s="21">
        <v>2520</v>
      </c>
      <c r="E10" s="21">
        <v>6</v>
      </c>
      <c r="F10" s="21">
        <v>15120</v>
      </c>
      <c r="G10" s="21">
        <v>3</v>
      </c>
      <c r="H10" s="21">
        <v>7560</v>
      </c>
      <c r="I10" s="21">
        <v>19</v>
      </c>
      <c r="J10" s="21">
        <v>680</v>
      </c>
      <c r="K10" s="21">
        <v>0</v>
      </c>
      <c r="L10" s="21">
        <v>0</v>
      </c>
      <c r="M10" s="21">
        <v>0</v>
      </c>
      <c r="N10" s="21">
        <v>0</v>
      </c>
      <c r="O10" s="21">
        <v>25</v>
      </c>
      <c r="P10" s="21">
        <v>10</v>
      </c>
      <c r="Q10" s="21">
        <v>0</v>
      </c>
      <c r="R10" s="21">
        <v>40</v>
      </c>
      <c r="S10" s="21">
        <v>19</v>
      </c>
      <c r="T10" s="21">
        <v>9</v>
      </c>
      <c r="U10" s="21">
        <v>11</v>
      </c>
      <c r="V10" s="21">
        <v>0</v>
      </c>
      <c r="W10" s="21">
        <v>0</v>
      </c>
    </row>
    <row r="11" spans="1:23" ht="12.75">
      <c r="A11" s="23">
        <v>9</v>
      </c>
      <c r="B11" s="53" t="s">
        <v>100</v>
      </c>
      <c r="C11" s="21">
        <v>811</v>
      </c>
      <c r="D11" s="21">
        <v>10</v>
      </c>
      <c r="E11" s="21">
        <v>1</v>
      </c>
      <c r="F11" s="21">
        <v>10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</row>
    <row r="12" spans="1:23" ht="12.75" customHeight="1">
      <c r="A12" s="23">
        <v>10</v>
      </c>
      <c r="B12" s="53" t="s">
        <v>92</v>
      </c>
      <c r="C12" s="21">
        <v>436</v>
      </c>
      <c r="D12" s="21">
        <v>220</v>
      </c>
      <c r="E12" s="21">
        <v>6</v>
      </c>
      <c r="F12" s="21">
        <v>1320</v>
      </c>
      <c r="G12" s="21">
        <v>2</v>
      </c>
      <c r="H12" s="21">
        <v>440</v>
      </c>
      <c r="I12" s="21">
        <v>0</v>
      </c>
      <c r="J12" s="21">
        <v>196</v>
      </c>
      <c r="K12" s="21">
        <v>0</v>
      </c>
      <c r="L12" s="21">
        <v>20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1</v>
      </c>
      <c r="S12" s="21">
        <v>2</v>
      </c>
      <c r="T12" s="21">
        <v>3</v>
      </c>
      <c r="U12" s="21">
        <v>6</v>
      </c>
      <c r="V12" s="21">
        <v>0</v>
      </c>
      <c r="W12" s="21">
        <v>0</v>
      </c>
    </row>
    <row r="13" spans="1:23" ht="12.75">
      <c r="A13" s="23">
        <v>11</v>
      </c>
      <c r="B13" s="53" t="s">
        <v>33</v>
      </c>
      <c r="C13" s="21">
        <v>1338</v>
      </c>
      <c r="D13" s="21">
        <v>1130</v>
      </c>
      <c r="E13" s="21">
        <v>5</v>
      </c>
      <c r="F13" s="21">
        <v>5650</v>
      </c>
      <c r="G13" s="21">
        <v>2</v>
      </c>
      <c r="H13" s="21">
        <v>2676</v>
      </c>
      <c r="I13" s="21">
        <v>0</v>
      </c>
      <c r="J13" s="21">
        <v>208</v>
      </c>
      <c r="K13" s="21">
        <v>0</v>
      </c>
      <c r="L13" s="21">
        <v>0</v>
      </c>
      <c r="M13" s="21">
        <v>0</v>
      </c>
      <c r="N13" s="21">
        <v>0</v>
      </c>
      <c r="O13" s="21">
        <v>12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</row>
    <row r="14" spans="1:23" ht="24">
      <c r="A14" s="23">
        <v>12</v>
      </c>
      <c r="B14" s="53" t="s">
        <v>105</v>
      </c>
      <c r="C14" s="21">
        <v>35490</v>
      </c>
      <c r="D14" s="21">
        <v>19788</v>
      </c>
      <c r="E14" s="21">
        <v>4</v>
      </c>
      <c r="F14" s="21">
        <v>79152</v>
      </c>
      <c r="G14" s="21">
        <v>3</v>
      </c>
      <c r="H14" s="21">
        <v>106470</v>
      </c>
      <c r="I14" s="21">
        <v>0</v>
      </c>
      <c r="J14" s="21">
        <v>6520</v>
      </c>
      <c r="K14" s="21">
        <v>0</v>
      </c>
      <c r="L14" s="21">
        <v>0</v>
      </c>
      <c r="M14" s="21">
        <v>0</v>
      </c>
      <c r="N14" s="21">
        <v>0</v>
      </c>
      <c r="O14" s="21">
        <v>462</v>
      </c>
      <c r="P14" s="21">
        <v>0</v>
      </c>
      <c r="Q14" s="21">
        <v>0</v>
      </c>
      <c r="R14" s="21">
        <v>18</v>
      </c>
      <c r="S14" s="21">
        <v>0</v>
      </c>
      <c r="T14" s="21">
        <v>8</v>
      </c>
      <c r="U14" s="21">
        <v>0</v>
      </c>
      <c r="V14" s="21">
        <v>0</v>
      </c>
      <c r="W14" s="21">
        <v>0</v>
      </c>
    </row>
    <row r="15" spans="1:23" ht="12.75">
      <c r="A15" s="23">
        <v>13</v>
      </c>
      <c r="B15" s="53" t="s">
        <v>68</v>
      </c>
      <c r="C15" s="21">
        <v>17543</v>
      </c>
      <c r="D15" s="21">
        <v>11894</v>
      </c>
      <c r="E15" s="21">
        <v>6</v>
      </c>
      <c r="F15" s="21">
        <v>71364</v>
      </c>
      <c r="G15" s="21">
        <v>3</v>
      </c>
      <c r="H15" s="21">
        <v>35682</v>
      </c>
      <c r="I15" s="21">
        <v>0</v>
      </c>
      <c r="J15" s="21">
        <v>2746</v>
      </c>
      <c r="K15" s="21">
        <v>0</v>
      </c>
      <c r="L15" s="21">
        <v>0</v>
      </c>
      <c r="M15" s="21">
        <v>0</v>
      </c>
      <c r="N15" s="21">
        <v>0</v>
      </c>
      <c r="O15" s="21">
        <v>229</v>
      </c>
      <c r="P15" s="21">
        <v>51</v>
      </c>
      <c r="Q15" s="21">
        <v>0</v>
      </c>
      <c r="R15" s="21">
        <v>0</v>
      </c>
      <c r="S15" s="21">
        <v>102</v>
      </c>
      <c r="T15" s="21">
        <v>5</v>
      </c>
      <c r="U15" s="21">
        <v>10</v>
      </c>
      <c r="V15" s="21">
        <v>0</v>
      </c>
      <c r="W15" s="21">
        <v>0</v>
      </c>
    </row>
    <row r="16" spans="1:23" ht="36">
      <c r="A16" s="23">
        <v>14</v>
      </c>
      <c r="B16" s="53" t="s">
        <v>93</v>
      </c>
      <c r="C16" s="21">
        <v>2036</v>
      </c>
      <c r="D16" s="21">
        <v>1371</v>
      </c>
      <c r="E16" s="21">
        <v>6</v>
      </c>
      <c r="F16" s="21">
        <v>8226</v>
      </c>
      <c r="G16" s="21">
        <v>3</v>
      </c>
      <c r="H16" s="21">
        <v>4113</v>
      </c>
      <c r="I16" s="21">
        <v>0</v>
      </c>
      <c r="J16" s="21">
        <v>215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34</v>
      </c>
      <c r="Q16" s="21">
        <v>0</v>
      </c>
      <c r="R16" s="21">
        <v>0</v>
      </c>
      <c r="S16" s="21">
        <v>0</v>
      </c>
      <c r="T16" s="21">
        <v>4</v>
      </c>
      <c r="U16" s="21">
        <v>4</v>
      </c>
      <c r="V16" s="55">
        <v>10.2</v>
      </c>
      <c r="W16" s="21">
        <v>0</v>
      </c>
    </row>
    <row r="17" spans="1:23" ht="12.75">
      <c r="A17" s="23">
        <v>15</v>
      </c>
      <c r="B17" s="53" t="s">
        <v>94</v>
      </c>
      <c r="C17" s="21">
        <v>1460</v>
      </c>
      <c r="D17" s="21">
        <v>1000</v>
      </c>
      <c r="E17" s="21">
        <v>4</v>
      </c>
      <c r="F17" s="21">
        <v>4000</v>
      </c>
      <c r="G17" s="21">
        <v>2</v>
      </c>
      <c r="H17" s="21">
        <v>2000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</row>
    <row r="18" spans="1:23" ht="24">
      <c r="A18" s="23">
        <v>16</v>
      </c>
      <c r="B18" s="53" t="s">
        <v>95</v>
      </c>
      <c r="C18" s="21">
        <v>500</v>
      </c>
      <c r="D18" s="21">
        <v>270</v>
      </c>
      <c r="E18" s="21">
        <v>4</v>
      </c>
      <c r="F18" s="21">
        <v>1080</v>
      </c>
      <c r="G18" s="21">
        <v>2</v>
      </c>
      <c r="H18" s="21">
        <v>1000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7.3</v>
      </c>
    </row>
    <row r="19" spans="1:23" ht="12.75">
      <c r="A19" s="11">
        <v>17</v>
      </c>
      <c r="B19" s="50" t="s">
        <v>19</v>
      </c>
      <c r="C19" s="22">
        <v>600</v>
      </c>
      <c r="D19" s="22">
        <v>600</v>
      </c>
      <c r="E19" s="22">
        <v>6</v>
      </c>
      <c r="F19" s="22">
        <v>3600</v>
      </c>
      <c r="G19" s="22">
        <v>2</v>
      </c>
      <c r="H19" s="22">
        <v>1200</v>
      </c>
      <c r="I19" s="22">
        <v>20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9</v>
      </c>
      <c r="P19" s="22">
        <v>0</v>
      </c>
      <c r="Q19" s="22">
        <v>0</v>
      </c>
      <c r="R19" s="22">
        <v>10</v>
      </c>
      <c r="S19" s="22">
        <v>20</v>
      </c>
      <c r="T19" s="22">
        <v>0</v>
      </c>
      <c r="U19" s="22">
        <v>0</v>
      </c>
      <c r="V19" s="22">
        <v>0</v>
      </c>
      <c r="W19" s="22">
        <v>0</v>
      </c>
    </row>
    <row r="20" spans="1:23" ht="12.75">
      <c r="A20" s="23">
        <v>18</v>
      </c>
      <c r="B20" s="53" t="s">
        <v>18</v>
      </c>
      <c r="C20" s="21">
        <v>406</v>
      </c>
      <c r="D20" s="21">
        <v>350</v>
      </c>
      <c r="E20" s="21">
        <v>6</v>
      </c>
      <c r="F20" s="21">
        <v>2100</v>
      </c>
      <c r="G20" s="21">
        <v>3</v>
      </c>
      <c r="H20" s="21">
        <v>1050</v>
      </c>
      <c r="I20" s="21">
        <v>8</v>
      </c>
      <c r="J20" s="21">
        <v>56</v>
      </c>
      <c r="K20" s="21">
        <v>0</v>
      </c>
      <c r="L20" s="21">
        <v>0</v>
      </c>
      <c r="M20" s="21">
        <v>0</v>
      </c>
      <c r="N20" s="21">
        <v>0</v>
      </c>
      <c r="O20" s="21">
        <v>4</v>
      </c>
      <c r="P20" s="21">
        <v>0</v>
      </c>
      <c r="Q20" s="21">
        <v>0</v>
      </c>
      <c r="R20" s="21">
        <v>4</v>
      </c>
      <c r="S20" s="21">
        <v>8</v>
      </c>
      <c r="T20" s="21">
        <v>3</v>
      </c>
      <c r="U20" s="21">
        <v>2</v>
      </c>
      <c r="V20" s="21">
        <v>0</v>
      </c>
      <c r="W20" s="21">
        <v>0</v>
      </c>
    </row>
    <row r="21" spans="1:23" ht="36">
      <c r="A21" s="23">
        <v>19</v>
      </c>
      <c r="B21" s="53" t="s">
        <v>96</v>
      </c>
      <c r="C21" s="21">
        <v>1375</v>
      </c>
      <c r="D21" s="21">
        <v>1200</v>
      </c>
      <c r="E21" s="21">
        <v>6</v>
      </c>
      <c r="F21" s="21">
        <v>7200</v>
      </c>
      <c r="G21" s="21">
        <v>2</v>
      </c>
      <c r="H21" s="21">
        <v>2690</v>
      </c>
      <c r="I21" s="21">
        <v>100</v>
      </c>
      <c r="J21" s="21">
        <v>71</v>
      </c>
      <c r="K21" s="21">
        <v>0</v>
      </c>
      <c r="L21" s="21">
        <v>0</v>
      </c>
      <c r="M21" s="21">
        <v>40</v>
      </c>
      <c r="N21" s="21">
        <v>20</v>
      </c>
      <c r="O21" s="21">
        <v>0</v>
      </c>
      <c r="P21" s="21">
        <v>0</v>
      </c>
      <c r="Q21" s="21">
        <v>70</v>
      </c>
      <c r="R21" s="21">
        <v>30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</row>
    <row r="22" spans="1:23" ht="12.75">
      <c r="A22" s="23">
        <v>20</v>
      </c>
      <c r="B22" s="53" t="s">
        <v>17</v>
      </c>
      <c r="C22" s="21">
        <v>300</v>
      </c>
      <c r="D22" s="21">
        <v>210</v>
      </c>
      <c r="E22" s="21">
        <v>5</v>
      </c>
      <c r="F22" s="21">
        <v>1050</v>
      </c>
      <c r="G22" s="21">
        <v>3</v>
      </c>
      <c r="H22" s="21">
        <v>630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5</v>
      </c>
      <c r="P22" s="21">
        <v>0</v>
      </c>
      <c r="Q22" s="21">
        <v>0</v>
      </c>
      <c r="R22" s="21">
        <v>20</v>
      </c>
      <c r="S22" s="21">
        <v>0</v>
      </c>
      <c r="T22" s="21">
        <v>0</v>
      </c>
      <c r="U22" s="21">
        <v>2</v>
      </c>
      <c r="V22" s="21">
        <v>0</v>
      </c>
      <c r="W22" s="21">
        <v>0</v>
      </c>
    </row>
    <row r="23" spans="1:23" ht="12.75">
      <c r="A23" s="23">
        <v>21</v>
      </c>
      <c r="B23" s="53" t="s">
        <v>20</v>
      </c>
      <c r="C23" s="21">
        <v>1020</v>
      </c>
      <c r="D23" s="21">
        <v>800</v>
      </c>
      <c r="E23" s="21">
        <v>5</v>
      </c>
      <c r="F23" s="21">
        <v>4000</v>
      </c>
      <c r="G23" s="21">
        <v>1</v>
      </c>
      <c r="H23" s="21">
        <v>800</v>
      </c>
      <c r="I23" s="21">
        <v>0</v>
      </c>
      <c r="J23" s="21">
        <v>220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</row>
    <row r="24" spans="1:23" ht="25.5" customHeight="1">
      <c r="A24" s="23">
        <v>22</v>
      </c>
      <c r="B24" s="53" t="s">
        <v>97</v>
      </c>
      <c r="C24" s="21">
        <v>9735</v>
      </c>
      <c r="D24" s="21">
        <v>6826</v>
      </c>
      <c r="E24" s="21">
        <v>4</v>
      </c>
      <c r="F24" s="21">
        <v>27304</v>
      </c>
      <c r="G24" s="21">
        <v>2</v>
      </c>
      <c r="H24" s="21">
        <v>13652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15</v>
      </c>
      <c r="P24" s="21">
        <v>161</v>
      </c>
      <c r="Q24" s="21">
        <v>0</v>
      </c>
      <c r="R24" s="21">
        <v>1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</row>
    <row r="25" spans="1:23" ht="12.75">
      <c r="A25" s="23">
        <v>23</v>
      </c>
      <c r="B25" s="53" t="s">
        <v>98</v>
      </c>
      <c r="C25" s="21">
        <v>871</v>
      </c>
      <c r="D25" s="21">
        <v>828</v>
      </c>
      <c r="E25" s="21">
        <v>4</v>
      </c>
      <c r="F25" s="21">
        <v>3312</v>
      </c>
      <c r="G25" s="21">
        <v>2</v>
      </c>
      <c r="H25" s="21">
        <v>1656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21</v>
      </c>
      <c r="P25" s="21">
        <v>0</v>
      </c>
      <c r="Q25" s="21">
        <v>43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</row>
    <row r="26" spans="1:23" ht="24">
      <c r="A26" s="23">
        <v>24</v>
      </c>
      <c r="B26" s="53" t="s">
        <v>99</v>
      </c>
      <c r="C26" s="21">
        <v>3378</v>
      </c>
      <c r="D26" s="21">
        <v>2427</v>
      </c>
      <c r="E26" s="21">
        <v>3</v>
      </c>
      <c r="F26" s="21">
        <v>7281</v>
      </c>
      <c r="G26" s="21">
        <v>3</v>
      </c>
      <c r="H26" s="21">
        <v>10134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41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</row>
    <row r="27" spans="1:23" ht="12.75">
      <c r="A27" s="23">
        <v>25</v>
      </c>
      <c r="B27" s="53" t="s">
        <v>110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52</v>
      </c>
      <c r="V27" s="21">
        <v>0</v>
      </c>
      <c r="W27" s="21">
        <v>0</v>
      </c>
    </row>
    <row r="28" spans="1:23" ht="12.75">
      <c r="A28" s="11"/>
      <c r="B28" s="69" t="s">
        <v>23</v>
      </c>
      <c r="C28" s="68">
        <f>SUM(C3:C27)</f>
        <v>103694</v>
      </c>
      <c r="D28" s="68">
        <f>SUM(D3:D27)</f>
        <v>68188</v>
      </c>
      <c r="E28" s="68" t="s">
        <v>104</v>
      </c>
      <c r="F28" s="68">
        <f>SUM(F3:F27)</f>
        <v>341967</v>
      </c>
      <c r="G28" s="68" t="s">
        <v>104</v>
      </c>
      <c r="H28" s="68">
        <f aca="true" t="shared" si="0" ref="H28:W28">SUM(H3:H27)</f>
        <v>257122</v>
      </c>
      <c r="I28" s="68">
        <f t="shared" si="0"/>
        <v>265</v>
      </c>
      <c r="J28" s="68">
        <f t="shared" si="0"/>
        <v>16018</v>
      </c>
      <c r="K28" s="68">
        <f t="shared" si="0"/>
        <v>0</v>
      </c>
      <c r="L28" s="68">
        <f t="shared" si="0"/>
        <v>41</v>
      </c>
      <c r="M28" s="68">
        <f t="shared" si="0"/>
        <v>166</v>
      </c>
      <c r="N28" s="68">
        <f t="shared" si="0"/>
        <v>63</v>
      </c>
      <c r="O28" s="68">
        <f t="shared" si="0"/>
        <v>1023</v>
      </c>
      <c r="P28" s="68">
        <f t="shared" si="0"/>
        <v>346</v>
      </c>
      <c r="Q28" s="68">
        <f t="shared" si="0"/>
        <v>123</v>
      </c>
      <c r="R28" s="68">
        <f t="shared" si="0"/>
        <v>178</v>
      </c>
      <c r="S28" s="68">
        <f t="shared" si="0"/>
        <v>321</v>
      </c>
      <c r="T28" s="68">
        <f t="shared" si="0"/>
        <v>63</v>
      </c>
      <c r="U28" s="68">
        <f t="shared" si="0"/>
        <v>136</v>
      </c>
      <c r="V28" s="68">
        <f t="shared" si="0"/>
        <v>31</v>
      </c>
      <c r="W28" s="68">
        <f t="shared" si="0"/>
        <v>7.3</v>
      </c>
    </row>
    <row r="29" spans="1:23" ht="12.75">
      <c r="A29" s="40"/>
      <c r="B29" s="6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ht="12.75">
      <c r="A30" s="40"/>
      <c r="B30" s="6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ht="12.75">
      <c r="A31" s="40"/>
      <c r="B31" s="6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ht="12.75">
      <c r="A32" s="40"/>
      <c r="B32" s="6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ht="12.75">
      <c r="A33" s="40"/>
      <c r="B33" s="6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ht="13.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ht="12.75">
      <c r="A35" s="40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</row>
    <row r="36" spans="1:23" ht="12.75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2.75">
      <c r="A37" s="40"/>
      <c r="B37" s="6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2"/>
    </row>
    <row r="38" spans="1:23" ht="12.75">
      <c r="A38" s="40"/>
      <c r="B38" s="6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2"/>
    </row>
    <row r="39" spans="1:23" ht="12.75">
      <c r="A39" s="4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1:23" ht="13.5" customHeight="1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2.75">
      <c r="A41" s="40"/>
      <c r="B41" s="6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  <row r="42" spans="1:23" ht="12.75">
      <c r="A42" s="40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</row>
    <row r="43" spans="1:23" ht="12.75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</row>
    <row r="44" spans="1:23" ht="12.75">
      <c r="A44" s="40"/>
      <c r="B44" s="41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ht="12.75">
      <c r="A45" s="40"/>
      <c r="B45" s="41"/>
      <c r="C45" s="42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2.75">
      <c r="A46" s="40"/>
      <c r="B46" s="41"/>
      <c r="C46" s="42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2.75">
      <c r="A47" s="40"/>
      <c r="B47" s="41"/>
      <c r="C47" s="42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2.75">
      <c r="A48" s="40"/>
      <c r="B48" s="41"/>
      <c r="C48" s="42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2" customHeight="1">
      <c r="A49" s="40"/>
      <c r="B49" s="41"/>
      <c r="C49" s="42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2.75">
      <c r="A50" s="40"/>
      <c r="B50" s="41"/>
      <c r="C50" s="42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2.75">
      <c r="A51" s="40"/>
      <c r="B51" s="41"/>
      <c r="C51" s="42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66"/>
    </row>
    <row r="52" spans="1:23" s="4" customFormat="1" ht="12.75">
      <c r="A52" s="67"/>
      <c r="B52" s="27"/>
      <c r="C52" s="42"/>
      <c r="D52" s="28"/>
      <c r="E52" s="40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5" spans="2:9" ht="12.75">
      <c r="B55"/>
      <c r="I55" s="2"/>
    </row>
  </sheetData>
  <sheetProtection/>
  <printOptions gridLines="1"/>
  <pageMargins left="0.6694444444444445" right="0.31527777777777777" top="1.0527777777777778" bottom="0.7875" header="0.7875" footer="0.5118055555555556"/>
  <pageSetup firstPageNumber="1" useFirstPageNumber="1" horizontalDpi="600" verticalDpi="600" orientation="landscape" paperSize="9" scale="80" r:id="rId1"/>
  <headerFooter alignWithMargins="0">
    <oddHeader>&amp;C&amp;"Times New Roman,Normalny"&amp;12&amp;A</oddHeader>
  </headerFooter>
  <ignoredErrors>
    <ignoredError sqref="U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="127" zoomScaleNormal="127" zoomScalePageLayoutView="0" workbookViewId="0" topLeftCell="A1">
      <selection activeCell="T17" sqref="A1:T17"/>
    </sheetView>
  </sheetViews>
  <sheetFormatPr defaultColWidth="11.7109375" defaultRowHeight="12.75"/>
  <cols>
    <col min="1" max="1" width="2.8515625" style="2" customWidth="1"/>
    <col min="2" max="2" width="19.140625" style="2" customWidth="1"/>
    <col min="3" max="3" width="7.140625" style="2" customWidth="1"/>
    <col min="4" max="4" width="6.57421875" style="1" customWidth="1"/>
    <col min="5" max="5" width="6.140625" style="1" customWidth="1"/>
    <col min="6" max="8" width="7.8515625" style="1" customWidth="1"/>
    <col min="9" max="9" width="7.57421875" style="1" customWidth="1"/>
    <col min="10" max="10" width="6.57421875" style="1" customWidth="1"/>
    <col min="11" max="12" width="5.8515625" style="1" customWidth="1"/>
    <col min="13" max="13" width="5.421875" style="1" customWidth="1"/>
    <col min="14" max="14" width="5.7109375" style="1" customWidth="1"/>
    <col min="15" max="15" width="7.421875" style="1" customWidth="1"/>
    <col min="16" max="16" width="5.7109375" style="1" customWidth="1"/>
    <col min="17" max="18" width="4.7109375" style="1" customWidth="1"/>
    <col min="19" max="19" width="5.421875" style="1" customWidth="1"/>
    <col min="20" max="20" width="6.8515625" style="2" customWidth="1"/>
    <col min="21" max="16384" width="11.7109375" style="2" customWidth="1"/>
  </cols>
  <sheetData>
    <row r="1" spans="1:20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19">
        <v>18</v>
      </c>
    </row>
    <row r="2" spans="1:20" s="3" customFormat="1" ht="60.75">
      <c r="A2" s="11" t="s">
        <v>0</v>
      </c>
      <c r="B2" s="11" t="s">
        <v>1</v>
      </c>
      <c r="C2" s="13" t="s">
        <v>24</v>
      </c>
      <c r="D2" s="13" t="s">
        <v>3</v>
      </c>
      <c r="E2" s="13" t="s">
        <v>4</v>
      </c>
      <c r="F2" s="13" t="s">
        <v>53</v>
      </c>
      <c r="G2" s="13" t="s">
        <v>35</v>
      </c>
      <c r="H2" s="13" t="s">
        <v>57</v>
      </c>
      <c r="I2" s="13" t="s">
        <v>63</v>
      </c>
      <c r="J2" s="13" t="s">
        <v>5</v>
      </c>
      <c r="K2" s="13" t="s">
        <v>9</v>
      </c>
      <c r="L2" s="13" t="s">
        <v>49</v>
      </c>
      <c r="M2" s="13" t="s">
        <v>10</v>
      </c>
      <c r="N2" s="13" t="s">
        <v>64</v>
      </c>
      <c r="O2" s="13" t="s">
        <v>65</v>
      </c>
      <c r="P2" s="15" t="s">
        <v>66</v>
      </c>
      <c r="Q2" s="13" t="s">
        <v>12</v>
      </c>
      <c r="R2" s="13" t="s">
        <v>13</v>
      </c>
      <c r="S2" s="15" t="s">
        <v>25</v>
      </c>
      <c r="T2" s="15" t="s">
        <v>67</v>
      </c>
    </row>
    <row r="3" spans="1:20" ht="21.75" customHeight="1">
      <c r="A3" s="23">
        <v>1</v>
      </c>
      <c r="B3" s="25" t="s">
        <v>101</v>
      </c>
      <c r="C3" s="20">
        <v>1816</v>
      </c>
      <c r="D3" s="21">
        <v>1816</v>
      </c>
      <c r="E3" s="23">
        <v>5</v>
      </c>
      <c r="F3" s="23">
        <f aca="true" t="shared" si="0" ref="F3:F12">D3*E3</f>
        <v>9080</v>
      </c>
      <c r="G3" s="23">
        <v>2</v>
      </c>
      <c r="H3" s="21">
        <v>3632</v>
      </c>
      <c r="I3" s="21">
        <v>16</v>
      </c>
      <c r="J3" s="21">
        <v>0</v>
      </c>
      <c r="K3" s="21">
        <v>8</v>
      </c>
      <c r="L3" s="21">
        <v>0</v>
      </c>
      <c r="M3" s="21">
        <v>8</v>
      </c>
      <c r="N3" s="21">
        <v>16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3">
        <v>0</v>
      </c>
    </row>
    <row r="4" spans="1:20" ht="12" customHeight="1">
      <c r="A4" s="11">
        <v>2</v>
      </c>
      <c r="B4" s="25" t="s">
        <v>34</v>
      </c>
      <c r="C4" s="20">
        <v>2464</v>
      </c>
      <c r="D4" s="21">
        <v>2104</v>
      </c>
      <c r="E4" s="23">
        <v>6</v>
      </c>
      <c r="F4" s="23">
        <f t="shared" si="0"/>
        <v>12624</v>
      </c>
      <c r="G4" s="23">
        <v>2</v>
      </c>
      <c r="H4" s="21">
        <v>4208</v>
      </c>
      <c r="I4" s="21">
        <v>0</v>
      </c>
      <c r="J4" s="21">
        <v>360</v>
      </c>
      <c r="K4" s="21">
        <v>6</v>
      </c>
      <c r="L4" s="21">
        <v>16</v>
      </c>
      <c r="M4" s="21">
        <v>0</v>
      </c>
      <c r="N4" s="21">
        <v>25</v>
      </c>
      <c r="O4" s="21">
        <v>30</v>
      </c>
      <c r="P4" s="21">
        <v>171</v>
      </c>
      <c r="Q4" s="21">
        <v>3</v>
      </c>
      <c r="R4" s="21">
        <v>7</v>
      </c>
      <c r="S4" s="21">
        <v>9</v>
      </c>
      <c r="T4" s="23">
        <v>0</v>
      </c>
    </row>
    <row r="5" spans="1:20" ht="12.75" customHeight="1">
      <c r="A5" s="11">
        <v>3</v>
      </c>
      <c r="B5" s="25" t="s">
        <v>26</v>
      </c>
      <c r="C5" s="20">
        <v>430</v>
      </c>
      <c r="D5" s="21">
        <v>350</v>
      </c>
      <c r="E5" s="23">
        <v>4</v>
      </c>
      <c r="F5" s="23">
        <f t="shared" si="0"/>
        <v>1400</v>
      </c>
      <c r="G5" s="23">
        <v>1</v>
      </c>
      <c r="H5" s="21">
        <v>350</v>
      </c>
      <c r="I5" s="21">
        <v>0</v>
      </c>
      <c r="J5" s="21">
        <v>40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3">
        <v>0</v>
      </c>
    </row>
    <row r="6" spans="1:20" ht="14.25" customHeight="1">
      <c r="A6" s="11">
        <v>4</v>
      </c>
      <c r="B6" s="25" t="s">
        <v>103</v>
      </c>
      <c r="C6" s="20">
        <v>14051</v>
      </c>
      <c r="D6" s="21">
        <v>8813</v>
      </c>
      <c r="E6" s="23">
        <v>6</v>
      </c>
      <c r="F6" s="23">
        <f t="shared" si="0"/>
        <v>52878</v>
      </c>
      <c r="G6" s="23">
        <v>3</v>
      </c>
      <c r="H6" s="21">
        <v>42153</v>
      </c>
      <c r="I6" s="21">
        <v>0</v>
      </c>
      <c r="J6" s="21">
        <v>0</v>
      </c>
      <c r="K6" s="21">
        <v>200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3">
        <v>0</v>
      </c>
    </row>
    <row r="7" spans="1:20" ht="33" customHeight="1">
      <c r="A7" s="11">
        <v>5</v>
      </c>
      <c r="B7" s="70" t="s">
        <v>106</v>
      </c>
      <c r="C7" s="20">
        <v>825</v>
      </c>
      <c r="D7" s="21">
        <v>825</v>
      </c>
      <c r="E7" s="23">
        <v>5</v>
      </c>
      <c r="F7" s="23">
        <f t="shared" si="0"/>
        <v>4125</v>
      </c>
      <c r="G7" s="23">
        <v>2</v>
      </c>
      <c r="H7" s="21">
        <v>1650</v>
      </c>
      <c r="I7" s="21">
        <v>0</v>
      </c>
      <c r="J7" s="21">
        <v>0</v>
      </c>
      <c r="K7" s="21">
        <v>10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3">
        <v>0</v>
      </c>
    </row>
    <row r="8" spans="1:20" ht="15" customHeight="1">
      <c r="A8" s="11">
        <v>6</v>
      </c>
      <c r="B8" s="25" t="s">
        <v>27</v>
      </c>
      <c r="C8" s="20">
        <v>4186</v>
      </c>
      <c r="D8" s="21">
        <v>2910</v>
      </c>
      <c r="E8" s="23">
        <v>6</v>
      </c>
      <c r="F8" s="23">
        <f t="shared" si="0"/>
        <v>17460</v>
      </c>
      <c r="G8" s="23">
        <v>3</v>
      </c>
      <c r="H8" s="21">
        <v>8730</v>
      </c>
      <c r="I8" s="21">
        <v>0</v>
      </c>
      <c r="J8" s="21">
        <v>951</v>
      </c>
      <c r="K8" s="21">
        <v>34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7</v>
      </c>
      <c r="R8" s="21">
        <v>8</v>
      </c>
      <c r="S8" s="21">
        <v>9</v>
      </c>
      <c r="T8" s="23">
        <v>0</v>
      </c>
    </row>
    <row r="9" spans="1:20" ht="25.5" customHeight="1">
      <c r="A9" s="11">
        <v>7</v>
      </c>
      <c r="B9" s="25" t="s">
        <v>59</v>
      </c>
      <c r="C9" s="20">
        <v>1706</v>
      </c>
      <c r="D9" s="21">
        <v>1706</v>
      </c>
      <c r="E9" s="23">
        <v>4</v>
      </c>
      <c r="F9" s="23">
        <f t="shared" si="0"/>
        <v>6824</v>
      </c>
      <c r="G9" s="23">
        <v>2</v>
      </c>
      <c r="H9" s="21">
        <v>3412</v>
      </c>
      <c r="I9" s="21">
        <v>34</v>
      </c>
      <c r="J9" s="21">
        <v>0</v>
      </c>
      <c r="K9" s="21">
        <v>9</v>
      </c>
      <c r="L9" s="21">
        <v>0</v>
      </c>
      <c r="M9" s="21">
        <v>34</v>
      </c>
      <c r="N9" s="21">
        <v>34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3">
        <v>0</v>
      </c>
    </row>
    <row r="10" spans="1:20" ht="12.75">
      <c r="A10" s="11">
        <v>8</v>
      </c>
      <c r="B10" s="25" t="s">
        <v>28</v>
      </c>
      <c r="C10" s="20">
        <v>2600</v>
      </c>
      <c r="D10" s="21">
        <v>1830</v>
      </c>
      <c r="E10" s="23">
        <v>6</v>
      </c>
      <c r="F10" s="23">
        <f t="shared" si="0"/>
        <v>10980</v>
      </c>
      <c r="G10" s="23">
        <v>2</v>
      </c>
      <c r="H10" s="21">
        <v>3660</v>
      </c>
      <c r="I10" s="21">
        <v>620</v>
      </c>
      <c r="J10" s="21">
        <v>0</v>
      </c>
      <c r="K10" s="21">
        <v>0</v>
      </c>
      <c r="L10" s="21">
        <v>0</v>
      </c>
      <c r="M10" s="21">
        <v>50</v>
      </c>
      <c r="N10" s="21">
        <v>620</v>
      </c>
      <c r="O10" s="21">
        <v>20</v>
      </c>
      <c r="P10" s="21">
        <v>0</v>
      </c>
      <c r="Q10" s="21">
        <v>0</v>
      </c>
      <c r="R10" s="21">
        <v>0</v>
      </c>
      <c r="S10" s="21">
        <v>0</v>
      </c>
      <c r="T10" s="23">
        <v>0</v>
      </c>
    </row>
    <row r="11" spans="1:20" ht="48">
      <c r="A11" s="11">
        <v>9</v>
      </c>
      <c r="B11" s="25" t="s">
        <v>102</v>
      </c>
      <c r="C11" s="20">
        <v>3300</v>
      </c>
      <c r="D11" s="21">
        <v>2000</v>
      </c>
      <c r="E11" s="23">
        <v>4</v>
      </c>
      <c r="F11" s="23">
        <f t="shared" si="0"/>
        <v>8000</v>
      </c>
      <c r="G11" s="23">
        <v>2</v>
      </c>
      <c r="H11" s="21">
        <v>6600</v>
      </c>
      <c r="I11" s="21">
        <v>10</v>
      </c>
      <c r="J11" s="21">
        <v>0</v>
      </c>
      <c r="K11" s="21">
        <v>14</v>
      </c>
      <c r="L11" s="21">
        <v>0</v>
      </c>
      <c r="M11" s="21">
        <v>10</v>
      </c>
      <c r="N11" s="21">
        <v>10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3">
        <v>0</v>
      </c>
    </row>
    <row r="12" spans="1:20" ht="22.5" customHeight="1">
      <c r="A12" s="11">
        <v>10</v>
      </c>
      <c r="B12" s="25" t="s">
        <v>107</v>
      </c>
      <c r="C12" s="20">
        <v>433</v>
      </c>
      <c r="D12" s="21">
        <v>433</v>
      </c>
      <c r="E12" s="23">
        <v>4</v>
      </c>
      <c r="F12" s="23">
        <f t="shared" si="0"/>
        <v>1732</v>
      </c>
      <c r="G12" s="23">
        <v>2</v>
      </c>
      <c r="H12" s="21">
        <v>866</v>
      </c>
      <c r="I12" s="21">
        <v>0</v>
      </c>
      <c r="J12" s="21">
        <v>0</v>
      </c>
      <c r="K12" s="21">
        <v>15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3">
        <v>0</v>
      </c>
    </row>
    <row r="13" spans="1:20" s="4" customFormat="1" ht="11.25" customHeight="1">
      <c r="A13" s="22">
        <v>11</v>
      </c>
      <c r="B13" s="25" t="s">
        <v>58</v>
      </c>
      <c r="C13" s="20">
        <v>14000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14000</v>
      </c>
    </row>
    <row r="14" spans="1:20" ht="12.75">
      <c r="A14" s="11">
        <v>12</v>
      </c>
      <c r="B14" s="54" t="s">
        <v>50</v>
      </c>
      <c r="C14" s="20">
        <v>940</v>
      </c>
      <c r="D14" s="21">
        <v>313</v>
      </c>
      <c r="E14" s="21">
        <v>3</v>
      </c>
      <c r="F14" s="21">
        <v>939</v>
      </c>
      <c r="G14" s="21">
        <v>3</v>
      </c>
      <c r="H14" s="21">
        <v>2820</v>
      </c>
      <c r="I14" s="21">
        <v>0</v>
      </c>
      <c r="J14" s="21">
        <v>235</v>
      </c>
      <c r="K14" s="21">
        <v>6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2</v>
      </c>
      <c r="R14" s="21">
        <v>2</v>
      </c>
      <c r="S14" s="21">
        <v>0</v>
      </c>
      <c r="T14" s="23">
        <v>0</v>
      </c>
    </row>
    <row r="15" spans="1:20" ht="12.75">
      <c r="A15" s="11">
        <v>13</v>
      </c>
      <c r="B15" s="25" t="s">
        <v>51</v>
      </c>
      <c r="C15" s="20">
        <v>1750</v>
      </c>
      <c r="D15" s="23">
        <v>438</v>
      </c>
      <c r="E15" s="23">
        <v>3</v>
      </c>
      <c r="F15" s="23">
        <v>1314</v>
      </c>
      <c r="G15" s="23">
        <v>3</v>
      </c>
      <c r="H15" s="23">
        <v>5250</v>
      </c>
      <c r="I15" s="23">
        <v>0</v>
      </c>
      <c r="J15" s="23">
        <v>0</v>
      </c>
      <c r="K15" s="23">
        <v>15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2</v>
      </c>
      <c r="R15" s="23">
        <v>11</v>
      </c>
      <c r="S15" s="23">
        <v>9</v>
      </c>
      <c r="T15" s="23">
        <v>0</v>
      </c>
    </row>
    <row r="16" spans="1:20" ht="15" customHeight="1">
      <c r="A16" s="11">
        <v>14</v>
      </c>
      <c r="B16" s="25" t="s">
        <v>111</v>
      </c>
      <c r="C16" s="20">
        <v>34700</v>
      </c>
      <c r="D16" s="23">
        <v>34700</v>
      </c>
      <c r="E16" s="23">
        <v>1</v>
      </c>
      <c r="F16" s="23">
        <v>34700</v>
      </c>
      <c r="G16" s="23">
        <v>1</v>
      </c>
      <c r="H16" s="23">
        <v>34700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ht="12.75">
      <c r="A17" s="71"/>
      <c r="B17" s="72" t="s">
        <v>23</v>
      </c>
      <c r="C17" s="20">
        <f>SUM(C3:C16)</f>
        <v>83201</v>
      </c>
      <c r="D17" s="20">
        <f>SUM(D3:D16)</f>
        <v>58238</v>
      </c>
      <c r="E17" s="20" t="s">
        <v>104</v>
      </c>
      <c r="F17" s="20">
        <f>SUM(F3:F16)</f>
        <v>162056</v>
      </c>
      <c r="G17" s="20" t="s">
        <v>104</v>
      </c>
      <c r="H17" s="20">
        <f aca="true" t="shared" si="1" ref="H17:S17">SUM(H3:H16)</f>
        <v>118031</v>
      </c>
      <c r="I17" s="20">
        <f t="shared" si="1"/>
        <v>680</v>
      </c>
      <c r="J17" s="20">
        <f t="shared" si="1"/>
        <v>1586</v>
      </c>
      <c r="K17" s="20">
        <f t="shared" si="1"/>
        <v>317</v>
      </c>
      <c r="L17" s="20">
        <f t="shared" si="1"/>
        <v>16</v>
      </c>
      <c r="M17" s="20">
        <f t="shared" si="1"/>
        <v>102</v>
      </c>
      <c r="N17" s="20">
        <f t="shared" si="1"/>
        <v>705</v>
      </c>
      <c r="O17" s="20">
        <f t="shared" si="1"/>
        <v>50</v>
      </c>
      <c r="P17" s="20">
        <f t="shared" si="1"/>
        <v>171</v>
      </c>
      <c r="Q17" s="20">
        <f t="shared" si="1"/>
        <v>14</v>
      </c>
      <c r="R17" s="20">
        <f t="shared" si="1"/>
        <v>28</v>
      </c>
      <c r="S17" s="20">
        <f t="shared" si="1"/>
        <v>27</v>
      </c>
      <c r="T17" s="20">
        <v>14000</v>
      </c>
    </row>
    <row r="18" spans="1:20" ht="12.75">
      <c r="A18" s="77"/>
      <c r="B18" s="78"/>
      <c r="C18" s="77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7"/>
    </row>
    <row r="19" spans="2:5" ht="12.75">
      <c r="B19" s="7"/>
      <c r="E19" s="6"/>
    </row>
    <row r="20" spans="2:9" ht="12.75">
      <c r="B20"/>
      <c r="D20" s="2"/>
      <c r="E20" s="2"/>
      <c r="F20" s="2"/>
      <c r="G20" s="2"/>
      <c r="H20" s="2"/>
      <c r="I20" s="2"/>
    </row>
  </sheetData>
  <sheetProtection/>
  <printOptions gridLines="1"/>
  <pageMargins left="0.6692913385826772" right="0.31496062992125984" top="1.062992125984252" bottom="0.9055118110236221" header="0.7874015748031497" footer="0.5118110236220472"/>
  <pageSetup fitToHeight="2" fitToWidth="2" horizontalDpi="600" verticalDpi="600" orientation="landscape" paperSize="9" r:id="rId1"/>
  <headerFooter alignWithMargins="0">
    <oddHeader>&amp;C&amp;"Times New Roman,Normalny"&amp;12&amp;A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</cp:lastModifiedBy>
  <cp:lastPrinted>2013-01-08T14:01:58Z</cp:lastPrinted>
  <dcterms:created xsi:type="dcterms:W3CDTF">2008-01-04T11:19:08Z</dcterms:created>
  <dcterms:modified xsi:type="dcterms:W3CDTF">2013-01-08T14:02:51Z</dcterms:modified>
  <cp:category/>
  <cp:version/>
  <cp:contentType/>
  <cp:contentStatus/>
  <cp:revision>1</cp:revision>
</cp:coreProperties>
</file>